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01 LIFESAVING\1 Files ILS\12 Conferences\2029 - New\01 Bid Documents 2029\"/>
    </mc:Choice>
  </mc:AlternateContent>
  <xr:revisionPtr revIDLastSave="0" documentId="13_ncr:1_{ECC2B760-3E76-4BFF-8CE4-9A8E5FD43C98}" xr6:coauthVersionLast="47" xr6:coauthVersionMax="47" xr10:uidLastSave="{00000000-0000-0000-0000-000000000000}"/>
  <bookViews>
    <workbookView xWindow="-108" yWindow="-108" windowWidth="30936" windowHeight="16776" activeTab="1" xr2:uid="{00000000-000D-0000-FFFF-FFFF00000000}"/>
  </bookViews>
  <sheets>
    <sheet name="Guide to completion" sheetId="11" r:id="rId1"/>
    <sheet name="WCDP 2029 Financial Plan" sheetId="10" r:id="rId2"/>
  </sheets>
  <definedNames>
    <definedName name="_xlnm.Print_Area" localSheetId="1">'WCDP 2029 Financial Plan'!$A$1:$F$242</definedName>
    <definedName name="_xlnm.Print_Titles" localSheetId="1">'WCDP 2029 Financial Plan'!$3:$3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 i="10" l="1"/>
  <c r="E22" i="10"/>
  <c r="E23" i="10"/>
  <c r="E24" i="10"/>
  <c r="E18" i="10"/>
  <c r="E19" i="10"/>
  <c r="E20" i="10"/>
  <c r="E187" i="10" l="1"/>
  <c r="E166" i="10"/>
  <c r="E80" i="10"/>
  <c r="E81" i="10"/>
  <c r="E82" i="10"/>
  <c r="E28" i="10"/>
  <c r="E27" i="10"/>
  <c r="E25" i="10"/>
  <c r="E57" i="10" l="1"/>
  <c r="E58" i="10" s="1"/>
  <c r="F58" i="10" s="1"/>
  <c r="E221" i="10"/>
  <c r="E212" i="10"/>
  <c r="E230" i="10"/>
  <c r="E229" i="10"/>
  <c r="E228" i="10"/>
  <c r="E192" i="10"/>
  <c r="E193" i="10"/>
  <c r="E194" i="10"/>
  <c r="E235" i="10"/>
  <c r="E236" i="10" s="1"/>
  <c r="F236" i="10" s="1"/>
  <c r="E232" i="10"/>
  <c r="E231" i="10"/>
  <c r="E226" i="10"/>
  <c r="E225" i="10"/>
  <c r="E131" i="10"/>
  <c r="C30" i="10"/>
  <c r="E29" i="10"/>
  <c r="E208" i="10"/>
  <c r="E207" i="10"/>
  <c r="E206" i="10"/>
  <c r="E205" i="10"/>
  <c r="E203" i="10"/>
  <c r="E37" i="10"/>
  <c r="E36" i="10"/>
  <c r="E34" i="10"/>
  <c r="E195" i="10" l="1"/>
  <c r="F195" i="10" s="1"/>
  <c r="E209" i="10"/>
  <c r="F209" i="10" s="1"/>
  <c r="E189" i="10"/>
  <c r="E211" i="10" l="1"/>
  <c r="E213" i="10" s="1"/>
  <c r="E238" i="10" l="1"/>
  <c r="E224" i="10"/>
  <c r="E233" i="10" s="1"/>
  <c r="F233" i="10" s="1"/>
  <c r="E220" i="10"/>
  <c r="E219" i="10"/>
  <c r="E218" i="10"/>
  <c r="E217" i="10"/>
  <c r="E216" i="10"/>
  <c r="E215" i="10"/>
  <c r="E200" i="10"/>
  <c r="E199" i="10"/>
  <c r="E198" i="10"/>
  <c r="E197" i="10"/>
  <c r="E188" i="10"/>
  <c r="E186" i="10"/>
  <c r="E185" i="10"/>
  <c r="E184" i="10"/>
  <c r="E183" i="10"/>
  <c r="E182" i="10"/>
  <c r="E181" i="10"/>
  <c r="E178" i="10"/>
  <c r="E177" i="10"/>
  <c r="E176" i="10"/>
  <c r="E175" i="10"/>
  <c r="E174" i="10"/>
  <c r="E173" i="10"/>
  <c r="E170" i="10"/>
  <c r="E169" i="10"/>
  <c r="E168" i="10"/>
  <c r="E167" i="10"/>
  <c r="E165" i="10"/>
  <c r="E164" i="10"/>
  <c r="E163" i="10"/>
  <c r="E162" i="10"/>
  <c r="E161" i="10"/>
  <c r="E160" i="10"/>
  <c r="E157" i="10"/>
  <c r="E158" i="10" s="1"/>
  <c r="F158" i="10" s="1"/>
  <c r="E154" i="10"/>
  <c r="E153" i="10"/>
  <c r="E152" i="10"/>
  <c r="E151" i="10"/>
  <c r="E148" i="10"/>
  <c r="E147" i="10"/>
  <c r="E146" i="10"/>
  <c r="E145" i="10"/>
  <c r="E124" i="10"/>
  <c r="E142" i="10"/>
  <c r="E141" i="10"/>
  <c r="E140" i="10"/>
  <c r="E139" i="10"/>
  <c r="E138" i="10"/>
  <c r="E137" i="10"/>
  <c r="E136" i="10"/>
  <c r="E135" i="10"/>
  <c r="E134" i="10"/>
  <c r="E133" i="10"/>
  <c r="E132" i="10"/>
  <c r="E128" i="10"/>
  <c r="E127" i="10"/>
  <c r="E123" i="10"/>
  <c r="E122" i="10"/>
  <c r="E121" i="10"/>
  <c r="E120" i="10"/>
  <c r="E119" i="10"/>
  <c r="E118" i="10"/>
  <c r="E117" i="10"/>
  <c r="E114" i="10"/>
  <c r="E113" i="10"/>
  <c r="E112" i="10"/>
  <c r="E111" i="10"/>
  <c r="E110" i="10"/>
  <c r="E109" i="10"/>
  <c r="E108" i="10"/>
  <c r="E107" i="10"/>
  <c r="E104" i="10"/>
  <c r="E103" i="10"/>
  <c r="E102" i="10"/>
  <c r="E101" i="10"/>
  <c r="E100" i="10"/>
  <c r="E99" i="10"/>
  <c r="E95" i="10"/>
  <c r="E94" i="10"/>
  <c r="E93" i="10"/>
  <c r="E92" i="10"/>
  <c r="E91" i="10"/>
  <c r="E90" i="10"/>
  <c r="E89" i="10"/>
  <c r="E86" i="10"/>
  <c r="E85" i="10"/>
  <c r="E84" i="10"/>
  <c r="E83" i="10"/>
  <c r="E79" i="10"/>
  <c r="E76" i="10"/>
  <c r="E75" i="10"/>
  <c r="E73" i="10"/>
  <c r="E72" i="10"/>
  <c r="E71" i="10"/>
  <c r="E60" i="10"/>
  <c r="E61" i="10" s="1"/>
  <c r="F61" i="10" s="1"/>
  <c r="E67" i="10"/>
  <c r="E66" i="10"/>
  <c r="E9" i="10"/>
  <c r="E8" i="10"/>
  <c r="E7" i="10"/>
  <c r="E6" i="10"/>
  <c r="E222" i="10" l="1"/>
  <c r="F222" i="10" s="1"/>
  <c r="E143" i="10"/>
  <c r="F143" i="10" s="1"/>
  <c r="E201" i="10"/>
  <c r="F201" i="10" s="1"/>
  <c r="E129" i="10"/>
  <c r="F129" i="10" s="1"/>
  <c r="E179" i="10"/>
  <c r="F179" i="10" s="1"/>
  <c r="E190" i="10"/>
  <c r="F190" i="10" s="1"/>
  <c r="E149" i="10"/>
  <c r="F149" i="10" s="1"/>
  <c r="E171" i="10"/>
  <c r="F171" i="10" s="1"/>
  <c r="E155" i="10"/>
  <c r="F155" i="10" s="1"/>
  <c r="E105" i="10"/>
  <c r="F105" i="10" s="1"/>
  <c r="E239" i="10"/>
  <c r="F239" i="10" s="1"/>
  <c r="E68" i="10"/>
  <c r="F68" i="10" s="1"/>
  <c r="E77" i="10"/>
  <c r="F77" i="10" s="1"/>
  <c r="E125" i="10"/>
  <c r="F125" i="10" s="1"/>
  <c r="E115" i="10"/>
  <c r="F115" i="10" s="1"/>
  <c r="E87" i="10"/>
  <c r="F87" i="10" s="1"/>
  <c r="E10" i="10"/>
  <c r="F10" i="10" s="1"/>
  <c r="E54" i="10"/>
  <c r="E53" i="10"/>
  <c r="E50" i="10"/>
  <c r="E49" i="10"/>
  <c r="E48" i="10"/>
  <c r="E47" i="10"/>
  <c r="E46" i="10"/>
  <c r="E40" i="10"/>
  <c r="E41" i="10" s="1"/>
  <c r="F41" i="10" s="1"/>
  <c r="E43" i="10"/>
  <c r="E44" i="10" s="1"/>
  <c r="F44" i="10" s="1"/>
  <c r="E35" i="10"/>
  <c r="E32" i="10"/>
  <c r="E21" i="10"/>
  <c r="E17" i="10"/>
  <c r="E13" i="10"/>
  <c r="E14" i="10"/>
  <c r="E12" i="10"/>
  <c r="E30" i="10" l="1"/>
  <c r="F213" i="10"/>
  <c r="E55" i="10"/>
  <c r="F55" i="10" s="1"/>
  <c r="E51" i="10"/>
  <c r="F51" i="10" s="1"/>
  <c r="E15" i="10"/>
  <c r="F15" i="10" s="1"/>
  <c r="E38" i="10"/>
  <c r="F38" i="10" s="1"/>
  <c r="F62" i="10" l="1"/>
  <c r="E96" i="10"/>
  <c r="E97" i="10" s="1"/>
  <c r="F97" i="10" s="1"/>
  <c r="F240" i="10" s="1"/>
  <c r="F30" i="10"/>
  <c r="F24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Martin</author>
  </authors>
  <commentList>
    <comment ref="E96" authorId="0" shapeId="0" xr:uid="{00000000-0006-0000-0100-000001000000}">
      <text>
        <r>
          <rPr>
            <b/>
            <sz val="9"/>
            <color indexed="81"/>
            <rFont val="Tahoma"/>
            <family val="2"/>
          </rPr>
          <t>John Martin:</t>
        </r>
        <r>
          <rPr>
            <sz val="9"/>
            <color indexed="81"/>
            <rFont val="Tahoma"/>
            <family val="2"/>
          </rPr>
          <t xml:space="preserve">
This figure is automatically calculated from total of delegate fees at F27 above
</t>
        </r>
      </text>
    </comment>
  </commentList>
</comments>
</file>

<file path=xl/sharedStrings.xml><?xml version="1.0" encoding="utf-8"?>
<sst xmlns="http://schemas.openxmlformats.org/spreadsheetml/2006/main" count="429" uniqueCount="300">
  <si>
    <t>TOTAL</t>
  </si>
  <si>
    <t>INCOME</t>
  </si>
  <si>
    <t>Remarks</t>
  </si>
  <si>
    <t>Number</t>
  </si>
  <si>
    <t>EXPENDITURE</t>
  </si>
  <si>
    <t>Amount in Euro</t>
  </si>
  <si>
    <t>Total in Euro</t>
  </si>
  <si>
    <t>Subtotal:</t>
  </si>
  <si>
    <t>1. GOVERNMENT GRANTS</t>
  </si>
  <si>
    <t>3. REGISTRATION FEES (Gross Income)</t>
  </si>
  <si>
    <t>5. EXHIBITION INCOME</t>
  </si>
  <si>
    <t>6. CONFERENCE DINNER</t>
  </si>
  <si>
    <t>8. TRANSPORT INCOME (if appropriate)</t>
  </si>
  <si>
    <t>9. BANK PROFITS (Interest on any surplus)</t>
  </si>
  <si>
    <t>1. PRE BID PERIOD COSTS</t>
  </si>
  <si>
    <t>2. BIDDING PERIOD COSTS</t>
  </si>
  <si>
    <t>4.1 Conference Management Fee (for 11 months)</t>
  </si>
  <si>
    <t xml:space="preserve">4.2 Postage </t>
  </si>
  <si>
    <t>4.3 Courier / Freight</t>
  </si>
  <si>
    <t>4.4 Telephone / Fax</t>
  </si>
  <si>
    <t>4.5 Email/Internet</t>
  </si>
  <si>
    <t>4.6 Additional Staff on Site during conference</t>
  </si>
  <si>
    <t>5. INTERNATIONAL TRANSPORT</t>
  </si>
  <si>
    <t>7. ACCOMMODATION</t>
  </si>
  <si>
    <t>9. FOOD AND BEVERAGE</t>
  </si>
  <si>
    <t>10. ENTERTAINMENT / DECORATION</t>
  </si>
  <si>
    <t>1.1 Contribution by the National Government</t>
  </si>
  <si>
    <t>3.1 Early Full Registration</t>
  </si>
  <si>
    <t>4.1 Clothing Sales</t>
  </si>
  <si>
    <t>5.1 Exhibition income</t>
  </si>
  <si>
    <t>6.1 Conference Dinner (Ticket Sales)</t>
  </si>
  <si>
    <t>7.1 Delegates</t>
  </si>
  <si>
    <t>7.2 Speakers</t>
  </si>
  <si>
    <t>7.3 Exhibitors</t>
  </si>
  <si>
    <t>7.4 Partners, Sponsors, Guests</t>
  </si>
  <si>
    <t>7.5 Others</t>
  </si>
  <si>
    <t>8.1 Airport transport</t>
  </si>
  <si>
    <t>8.2 Local Transport</t>
  </si>
  <si>
    <t>9.1 Interest on surplus funds</t>
  </si>
  <si>
    <t>1.1 Bid Creation Costs</t>
  </si>
  <si>
    <t>2.1 Bid Presentation Costs</t>
  </si>
  <si>
    <t>1.2 Bid fee to ILS</t>
  </si>
  <si>
    <t>3. VENUE ROOM HIRING COSTS - &lt;&lt;Venue Name&gt;&gt;</t>
  </si>
  <si>
    <t>4. ADMINISTRATION COSTS</t>
  </si>
  <si>
    <t>5.1 ILS President</t>
  </si>
  <si>
    <t>5.2 ILS Secretary General</t>
  </si>
  <si>
    <t>5.3 At least 2 ILS Staff</t>
  </si>
  <si>
    <t>5.4 Chair of the Conference Programme Committee</t>
  </si>
  <si>
    <t>5.5 Keynote Speakers (if appropriate)</t>
  </si>
  <si>
    <t>6.1 ILS President</t>
  </si>
  <si>
    <t>6.2 ILS Secretary General</t>
  </si>
  <si>
    <t>6.3 At least 2 ILS Staff</t>
  </si>
  <si>
    <t>6.4 Chair of the Conference Programme Committee</t>
  </si>
  <si>
    <t>5.6 At least 4 International Speakers - one from each Region</t>
  </si>
  <si>
    <t>6.6 At least 4 International Speakers - one from each Region</t>
  </si>
  <si>
    <t>6.7 Local Organising Committee</t>
  </si>
  <si>
    <t>6.8 Local Volunteer Workforce</t>
  </si>
  <si>
    <t>6.5 VIPs/Keynote Speakers (if appropriate)</t>
  </si>
  <si>
    <t>7.7 Local Organising Committee</t>
  </si>
  <si>
    <t>7.8 Local Volunteer Workforce</t>
  </si>
  <si>
    <t>8.1 Hospitality</t>
  </si>
  <si>
    <t xml:space="preserve">8.2  Complimentary Registration </t>
  </si>
  <si>
    <t xml:space="preserve">8. KEYNOTE SPEAKERS &amp; ILS VIP Guests </t>
  </si>
  <si>
    <t>9.1 Welcome Reception / Opening Ceremony</t>
  </si>
  <si>
    <t>9.2 Coffee Breaks (am &amp; pm) - Conference</t>
  </si>
  <si>
    <t>9.3 Coffee Breaks (am &amp; pm) - Pre-Conference Meetings</t>
  </si>
  <si>
    <t>9.4 Lunch - Conference</t>
  </si>
  <si>
    <t>9.5 Lunch - Pre-Conference Meetings</t>
  </si>
  <si>
    <t>9.6 Coffee Breaks (am &amp; pm) - ILS Commission Meetings</t>
  </si>
  <si>
    <t>9.7 Coffee Breaks (am &amp; pm) - ILS Board Meetings</t>
  </si>
  <si>
    <t>9.8 Lunch - ILS Commission Meetings</t>
  </si>
  <si>
    <t>9.9 Lunch - ILS Board Meeting</t>
  </si>
  <si>
    <t>9.10 Conference Dinner</t>
  </si>
  <si>
    <t>9.11 Local Organising Committee during Conference period</t>
  </si>
  <si>
    <t>9.12 Local Volunteer Workforce during Conference period</t>
  </si>
  <si>
    <t>10.1 Welcome Reception &amp; Opening Ceremony</t>
  </si>
  <si>
    <t>10.2 Closing Ceremonies</t>
  </si>
  <si>
    <t>10.3 Conference Dinner</t>
  </si>
  <si>
    <t xml:space="preserve">10.4 Light &amp; Sound </t>
  </si>
  <si>
    <t>11. DELEGATES</t>
  </si>
  <si>
    <t xml:space="preserve">11.1 Satchel / Briefcase </t>
  </si>
  <si>
    <t>11.2 Stationery Insertion</t>
  </si>
  <si>
    <t>11.3 Name Tags (Printing and Lanyard)</t>
  </si>
  <si>
    <t>11.4 Airport Arrival Transfer (FOC for Main Hotel Delegates)</t>
  </si>
  <si>
    <t>12. ACCOMPANYING PERSONS</t>
  </si>
  <si>
    <t>12.1 Complimentary Heritage Tour Program for spouse</t>
  </si>
  <si>
    <t>13. AUDIO VISUAL EQUIPMENT</t>
  </si>
  <si>
    <t>13.1 Audio Visual / Technicians (conference, opening &amp; closing ceremony)</t>
  </si>
  <si>
    <t xml:space="preserve">13.3 Poster Boards </t>
  </si>
  <si>
    <t>13.5 Laptop, Printer, Copier, Domestic and International Phone rental</t>
  </si>
  <si>
    <t>14. MARKETING</t>
  </si>
  <si>
    <t xml:space="preserve">14.1 Advertising - Magazine </t>
  </si>
  <si>
    <t xml:space="preserve">14.3 Conference Promotion (international and domestic) </t>
  </si>
  <si>
    <t>14.4 Copywriter cost for Newsletter and Press Release</t>
  </si>
  <si>
    <t>14.5 E-Marketing (email blast, social media, advertise in FB &amp; website)</t>
  </si>
  <si>
    <t xml:space="preserve">14.6 Graphic Design, Form and Printing Material Development </t>
  </si>
  <si>
    <t>15. PRINTING</t>
  </si>
  <si>
    <t xml:space="preserve">15.1 Letterheads, Certificates  and Envelopes </t>
  </si>
  <si>
    <t xml:space="preserve">15.2 1st Announcement Flyer (A4) 2 pages </t>
  </si>
  <si>
    <t>15.3 Call For Papers (A4) 2 pages</t>
  </si>
  <si>
    <t>15.4 Invitation Card (B5)</t>
  </si>
  <si>
    <t>15.5 Registration &amp; Program Brochure</t>
  </si>
  <si>
    <t>Amount In Euro</t>
  </si>
  <si>
    <t>Owner/
Responsible Person</t>
  </si>
  <si>
    <t>19. SECURITY AND SAFETY</t>
  </si>
  <si>
    <t>19.1 Providing security personnel at access points to the venue</t>
  </si>
  <si>
    <t>20. MISCELLANEOUS</t>
  </si>
  <si>
    <t>20.1 Photography</t>
  </si>
  <si>
    <t>20.2 Public Liability Insurance</t>
  </si>
  <si>
    <t>20.3 Credit Card / Banking Fees</t>
  </si>
  <si>
    <t>20.5 Accounting Fees</t>
  </si>
  <si>
    <t>20.6 Audit Fees</t>
  </si>
  <si>
    <t>21.1 Local Committee including Bid costs</t>
  </si>
  <si>
    <t>21.2 Office Expenses/Reporting</t>
  </si>
  <si>
    <t xml:space="preserve">21.3 Travelling/Accommodation </t>
  </si>
  <si>
    <t>22. BANK COSTS</t>
  </si>
  <si>
    <t>22.1 Any banking costs</t>
  </si>
  <si>
    <t>23. CONTINGENCIES</t>
  </si>
  <si>
    <t>23.1 Any contingency amount required</t>
  </si>
  <si>
    <t>13.2 Registration Desk/Furniture (counter, direction signage, banner and IT equipment)</t>
  </si>
  <si>
    <t>1.2 Contribution by the Regional Government</t>
  </si>
  <si>
    <t>1.3 Contribution by the Local Government</t>
  </si>
  <si>
    <t>1.4 Contribution by the Host City Authority</t>
  </si>
  <si>
    <t>Total Delegates</t>
  </si>
  <si>
    <t>Notes on the Financial Plan items</t>
  </si>
  <si>
    <t>Income</t>
  </si>
  <si>
    <t>This section includes all sources of funding to be received from any government or local government organisation, and includes any Host City financial contributions</t>
  </si>
  <si>
    <t>Section 1 Government Grants</t>
  </si>
  <si>
    <t xml:space="preserve">In column C enter the number of items against each item. </t>
  </si>
  <si>
    <t>In column D enter the amount in Euros as the cost of each item</t>
  </si>
  <si>
    <t>The full amounts shown in column F are totalled for income and expenditure and the balance is shown at the end of the expenditure section</t>
  </si>
  <si>
    <t>Section 3 Registration Fees</t>
  </si>
  <si>
    <t>4.2 Other items (e.g. Pens, mugs, bags etc)</t>
  </si>
  <si>
    <t xml:space="preserve">     4.2.1 Other Item &lt;&lt;Item name&gt;&gt;</t>
  </si>
  <si>
    <t xml:space="preserve">     4.2.2 Other Item &lt;&lt;Item name&gt;&gt;</t>
  </si>
  <si>
    <t xml:space="preserve">     4.2.3 Other Item &lt;&lt;Item name&gt;&gt;</t>
  </si>
  <si>
    <t xml:space="preserve">     4.2.4 Other Item &lt;&lt;Item name&gt;&gt;</t>
  </si>
  <si>
    <t>Section 4 Merchandising Income (gross receipts)</t>
  </si>
  <si>
    <t>4. MERCHANDISING (Gross Income)</t>
  </si>
  <si>
    <t>Use this section to estimate the gross merchandising costs for any items it is intended to sell to delegates at the conference.  The costs for providing the merchandising are captured in the expenditure Section 19</t>
  </si>
  <si>
    <t>Section 5 Exhibition Income</t>
  </si>
  <si>
    <t>Use this section to record the income from the Exhibitors and their trade stands by inserting the number in column C and the cost in column D</t>
  </si>
  <si>
    <t>Section 6 Conference Dinner</t>
  </si>
  <si>
    <t>Use this section to record the number of ticket sales to paying attendees in column C and the amount per ticket in Column D</t>
  </si>
  <si>
    <t>Section 7 Accommodation Income</t>
  </si>
  <si>
    <t>Depending on the approach you wish to take, use this section to enter in any cost per room in commission that you will receive, either through managing the accommodation bookings yourself, or through contracting the management of accommodation to an experienced third party.  With the latter approach, the host normally receives a small percentrage commission from the third part for each bed-night booked.  If no such income is foreseen, leave this section blank</t>
  </si>
  <si>
    <t>Section 8 Transport Income (if appopriate)</t>
  </si>
  <si>
    <t>Depending on the distance involved from the main international airport and the availability of public transport links, the host may need to provide a shuttle service to get delegates from the airport to the conference centre, and also from local hotels to the conference centre.  The host may apply a reasonable charge for supplying this service, particularly if there is limited availability of adequate public transport.  This depends on the conference location.  However, free transport for the people lislted in Section 6 of the Expenditure, must be provided.</t>
  </si>
  <si>
    <t>Section 9 Bank Profits (interest on any surplus)</t>
  </si>
  <si>
    <t>This section need only be completed if it is likely that any surplus will be generated from interest on banked funds during the pre-conference period</t>
  </si>
  <si>
    <t>Expenditure</t>
  </si>
  <si>
    <t>Section 1 Pre Bid Period Costs</t>
  </si>
  <si>
    <t>Use this section to record any net costs in column D associated with the creation of the bid document at 1.1 and at 1.2 insert the Bid Fee in column C to be paid when lodging the bid with ILS HQ</t>
  </si>
  <si>
    <t xml:space="preserve">     2.1.1 Travel Costs of local Bid Team members</t>
  </si>
  <si>
    <t xml:space="preserve">     2.1.2 Accommodation Cost of local Bid Team members</t>
  </si>
  <si>
    <t xml:space="preserve">    2.3.2 Accommodation Costs of the ILS Bid Evaluation Team members</t>
  </si>
  <si>
    <t>2.2 Meeting Costs of Bid Evaluation and Bid Presentation in local venue</t>
  </si>
  <si>
    <t xml:space="preserve">2.3 ILS Bid Inspection and Evaluation Team member costs </t>
  </si>
  <si>
    <t xml:space="preserve">    2.3.1 Travel costs of ILS Bid Evaluation Team members (calculated on a share basis with other bidders)</t>
  </si>
  <si>
    <t>Section 2 Bidding Period Costs</t>
  </si>
  <si>
    <t>Use this section to record the net costs of the travel and accommodation costs of the local Bid Presentation team, the costs of any meetings required during the Bid inspection, Evaluation and Presentation, and the international travel of the ILS Bid Inspection and Evaluation team members to the venue, plus local accommodation costs for this team</t>
  </si>
  <si>
    <t>Where a 1 has already been inserted into column C, enter the total net amount of income or expenditure into column D</t>
  </si>
  <si>
    <t>Section 3 Venue Room Hiring Costs</t>
  </si>
  <si>
    <t>Use this section to show the costs of hiring the conference venue rooms and the delegate day package rates as needed against the different categories shown</t>
  </si>
  <si>
    <t>Section 4 Administration Costs</t>
  </si>
  <si>
    <t>Use this section to record the details of the relevant adminsitration costs that will be incurred to provide the necessary adminstrative infrastructure in the period from winning the bid to delivery of the event.  The ILS Conference Fee to be paid should also be included at 4.9.  Note that at line 4.10, the 25% fee payable to ILS from the delegate fees will be automatically calculated from the summary of the delegate registration fees calculated in Section 3 of the Income.  It will be deducted from the amount paid by ILS to the hosts as registrations are paid.</t>
  </si>
  <si>
    <t>In accordance with the Host Agreement, this section is used to record the costs of providing the international transport to the venue of the people listed.</t>
  </si>
  <si>
    <t>Section 6 Local Transport</t>
  </si>
  <si>
    <t>This section is used to record the costs of providing free local transport to those named on that list</t>
  </si>
  <si>
    <t>Section 7 Accommodation</t>
  </si>
  <si>
    <t>Section 8 Keynote Speakers and ILS VIP Guests</t>
  </si>
  <si>
    <t>The section is to be used to provide the costs of hospitality and complimentary registrations to any Keynote Speakers and ILS VIP Guests</t>
  </si>
  <si>
    <t>Section 9 Food and Beverage</t>
  </si>
  <si>
    <t>Use this section to record details of the costs associated with providing the necessary food and beverages for the Conference and the ILS Meetings, as well as the Local Organising Committee and Local volunteers working at the conference.  The costs of providing the food and beverage for the conference dinner should also be shown at item 9.10</t>
  </si>
  <si>
    <t>Section 10 Entertainment/Decoration</t>
  </si>
  <si>
    <t>Use this section to record the costs of providing entertainment etc at the Opening and Closing Ceremonies and the Conference dinner</t>
  </si>
  <si>
    <t>Section 11 Delegates</t>
  </si>
  <si>
    <t>Use this section to provide details of the costs of providing the conference packs for delegates.  The cost of materials for card, printing and providing lanyards for the Accreditation Tags for all delegates should be included here.  If transfers from the airport to the conference hotel are being provided to delegates, this cost needs to be included.  If they are being charged then this has already been covered in Section 8 of the Income.  But remember that there will be a cost for providing the local transfers for those listed in Section 6 above.</t>
  </si>
  <si>
    <t>Section 5 International Transport</t>
  </si>
  <si>
    <t>Section 12 Accompanying persons</t>
  </si>
  <si>
    <t>Enter here any costs associated with providing any local cultural tours or visits for those accompanying delegates to the conference</t>
  </si>
  <si>
    <t>Section 13 Audio Visual equipment</t>
  </si>
  <si>
    <t>Section 14 Marketing</t>
  </si>
  <si>
    <t>Enter the costs associated with marketing the event, through a variety of platforms and formats</t>
  </si>
  <si>
    <t>Section 15 Printing</t>
  </si>
  <si>
    <t>A balance will need to be struck between the number of delegates who may prefer to receive the abstract summary book of the conference and programme in digital format compared with those who will want it in traditional paper format</t>
  </si>
  <si>
    <t xml:space="preserve">16.1 Selling Document (design and printing) </t>
  </si>
  <si>
    <t xml:space="preserve">16.2 Complimentary Registration fees </t>
  </si>
  <si>
    <t xml:space="preserve">16.3 Complimentary Conference Dinner </t>
  </si>
  <si>
    <t>17. EXHIBITION</t>
  </si>
  <si>
    <t xml:space="preserve">17.1 Booth Construction </t>
  </si>
  <si>
    <t>17.2 Exhibitor Guide (design &amp; printing)</t>
  </si>
  <si>
    <t xml:space="preserve">17.3 Ancillary Charges </t>
  </si>
  <si>
    <t>17.4 Complimentary Booth for ILS</t>
  </si>
  <si>
    <t>18. MERCHANDISING (Costs)</t>
  </si>
  <si>
    <t>18.1 Clothing costs</t>
  </si>
  <si>
    <t>18.2 Other items (e.g. Pens, mugs, bags etc)</t>
  </si>
  <si>
    <t xml:space="preserve">     18.2.1 Other Item costs &lt;&lt;Item name&gt;&gt;</t>
  </si>
  <si>
    <t>21.4 Promotion of Event at ILS Meetings, and at WCDP 2019</t>
  </si>
  <si>
    <t xml:space="preserve">      21.4.1 International Travel costs</t>
  </si>
  <si>
    <t xml:space="preserve">      21.4.2 International Accommodation costs</t>
  </si>
  <si>
    <t>21.5 CoCom Meeting costs</t>
  </si>
  <si>
    <t>21.6 Complimentary Registration Fee for Hosts representatives</t>
  </si>
  <si>
    <t xml:space="preserve">21.6 Complimentary Conference Dinner </t>
  </si>
  <si>
    <t>Section 16 Sponsorship/Partnership Engagement</t>
  </si>
  <si>
    <t>Section 17 Exhibition costs</t>
  </si>
  <si>
    <t>Enter here all costs associated with developing the Exhibitor booths and producing any exhibitor guides, plus the costs of any associated complimentary registrations and conference dinner tickets</t>
  </si>
  <si>
    <t>19.2 Provision of any enhanced security measures required</t>
  </si>
  <si>
    <t>20.7 Other miscellaneous costs</t>
  </si>
  <si>
    <t>Record here any miscellaneous costs as in the list provided, or any other costs felt appropriate</t>
  </si>
  <si>
    <t>21. LOCAL ORGANISING COMMITTEE EXPENSES</t>
  </si>
  <si>
    <t>Include any anticipated bank costs that may be incurred</t>
  </si>
  <si>
    <t>Section 18 Merchandising Costs</t>
  </si>
  <si>
    <t>Section 19 Security and Safety</t>
  </si>
  <si>
    <t>Section 20 Miscellaneous costs</t>
  </si>
  <si>
    <t>Section 21 Local Organising Committee costs</t>
  </si>
  <si>
    <t>Section 22 Bank Costs</t>
  </si>
  <si>
    <t>Section 23 Contingencies</t>
  </si>
  <si>
    <t>Enter here any contingency costs that are deemed appropriate</t>
  </si>
  <si>
    <t>Enter here all merchanding costs associated with the provision of any items described in Income Section 4 above</t>
  </si>
  <si>
    <t>10. SUPPORT FROM HOST ORGANISATION</t>
  </si>
  <si>
    <t>10.1 Funding from Host Organisation</t>
  </si>
  <si>
    <t>Section 10 Support from Host Organisation</t>
  </si>
  <si>
    <t>If appropriate enter any funding provided by host organisation to support the delivery of the conference</t>
  </si>
  <si>
    <t>Items</t>
  </si>
  <si>
    <t>BALANCE</t>
  </si>
  <si>
    <t>How to complete the template</t>
  </si>
  <si>
    <r>
      <t xml:space="preserve">These cells are the </t>
    </r>
    <r>
      <rPr>
        <b/>
        <u/>
        <sz val="10"/>
        <rFont val="Arial"/>
        <family val="2"/>
      </rPr>
      <t>only</t>
    </r>
    <r>
      <rPr>
        <sz val="10"/>
        <rFont val="Arial"/>
        <family val="2"/>
      </rPr>
      <t xml:space="preserve"> cells that need to be completed</t>
    </r>
  </si>
  <si>
    <r>
      <t xml:space="preserve">These cells </t>
    </r>
    <r>
      <rPr>
        <b/>
        <u/>
        <sz val="10"/>
        <rFont val="Arial"/>
        <family val="2"/>
      </rPr>
      <t>must</t>
    </r>
    <r>
      <rPr>
        <sz val="10"/>
        <rFont val="Arial"/>
        <family val="2"/>
      </rPr>
      <t xml:space="preserve"> not be completed</t>
    </r>
  </si>
  <si>
    <t>These cells calculate automatically in the income section - do not enter data into them</t>
  </si>
  <si>
    <t>These cells calculate automatically in the expenditure section - do not enter data into them</t>
  </si>
  <si>
    <t>In column E the amount of the 'number' x 'cost' is automatically calculated and a subtotal calculated for each section.  The calculation in column E requires a minimum value of 1 in column C, otherwise will remain as 0.</t>
  </si>
  <si>
    <t>In column F the full amount of each the Section of the plan is shown</t>
  </si>
  <si>
    <t>j.martin@ilsf.org</t>
  </si>
  <si>
    <t xml:space="preserve">If you encounter any problems completing this template please contact the ILS Event Director at:  </t>
  </si>
  <si>
    <t xml:space="preserve"> </t>
  </si>
  <si>
    <t>Section 2 Commercial Partners</t>
  </si>
  <si>
    <t>Enter details in this section of the costs involved in selling commercial partnerships/engaging with partners, including any complimentary registrations and conference dinner tickets</t>
  </si>
  <si>
    <t>2. COMMERCIAL PARTNERSHIPS</t>
  </si>
  <si>
    <t>2.1 Level A Commercial Partners</t>
  </si>
  <si>
    <t>2.2 Level B Commercial Partners</t>
  </si>
  <si>
    <t>2.3 Level C Commercial Partners</t>
  </si>
  <si>
    <t>16. COMMERCIAL PARTNERSHIP ENGAGEMENT</t>
  </si>
  <si>
    <t>7. ACCOMMODATION INCOME (if appropriate)</t>
  </si>
  <si>
    <t>3.2 Main Conference Room (5 days)</t>
  </si>
  <si>
    <t>3.3 Conference Break Out Rooms (4 days)</t>
  </si>
  <si>
    <t>3.4 ILS HQ Administration Office Room (8 days)</t>
  </si>
  <si>
    <t>3.5 ILS other small meeting rooms (8 days)</t>
  </si>
  <si>
    <t>3.6 ILS Commission and Committee Meeting Rooms (2 days)</t>
  </si>
  <si>
    <t>3.7 ILS Board of Directors Meeting room 2 days)</t>
  </si>
  <si>
    <t>3.6 Exhibition space (5 days)</t>
  </si>
  <si>
    <t>3.1 Conference Daily Meeting Package (4 days)</t>
  </si>
  <si>
    <t>7.1 ILS President (10 nights)</t>
  </si>
  <si>
    <t>7.2 ILS Secretary General (10 nights)</t>
  </si>
  <si>
    <t>7.3 At least 2 ILS Staff (10 nights)</t>
  </si>
  <si>
    <t>7.4 Chair of the Conference Programme Committee (6 nights)</t>
  </si>
  <si>
    <t>7.5 VIPs/Keynote Speakers (if appropriate - 4 nights)</t>
  </si>
  <si>
    <t>7.6 At least 4 International Speakers - one from each Region (4 nights)</t>
  </si>
  <si>
    <t xml:space="preserve">20.4 Foreign exchange loss (% of registration fees) </t>
  </si>
  <si>
    <t>15.7 Abstracts/Final Program - digital format (pen drive)</t>
  </si>
  <si>
    <t>15.6 Abstracts/Final Program - printed format</t>
  </si>
  <si>
    <t>15.8 Final Papers - digital format (pen drive)</t>
  </si>
  <si>
    <t>15.9 Directional Signage</t>
  </si>
  <si>
    <t>13.4 Internet Services for all Conference and the ILS delegates (wireless)</t>
  </si>
  <si>
    <t>13.6 PA/Screen/projector for all conference/seminar rooms</t>
  </si>
  <si>
    <t>13.7 PA/Screen/projector for the ILS meeting rooms</t>
  </si>
  <si>
    <t>13.8 Power Supply</t>
  </si>
  <si>
    <t>13.9 Audio Visual/Technicians ILS Board Meeting</t>
  </si>
  <si>
    <t>13.10 Audio Visual/Technicians ILS Commission Meetings</t>
  </si>
  <si>
    <t>13.11 Equipment for ILS Administration Office Room</t>
  </si>
  <si>
    <t>14.2 Event Website Development and minimum 450 days Maintanance</t>
  </si>
  <si>
    <t xml:space="preserve">4.7 Conference Hosting Fee to ILS </t>
  </si>
  <si>
    <t>4.8 25% Services fee based on registered Delegate numbers to ILS</t>
  </si>
  <si>
    <t xml:space="preserve">Enter the paying number of delegates to the conference that are expected to register and attend against each type in column C.  Enter the amount it is intended to charge per type of delegate in column D.  The totals shown for each type are sub-totalled to give a gross figure.  The 25% fee for each paying delegate that is payable to ILS as a Services Fee is automatically calculated in Section 4.8 of the Expenditure Section. </t>
  </si>
  <si>
    <t>As described in the bid application document, there should be a minimum of bag searches and enforcement of access to conference by accreditation tags only.  The cost of providing security personnel needs to be included here.  Since these measures are a minimum, and local intelligence may suggest that enhanced security measures may be needed, the additional costs of providing these must be included</t>
  </si>
  <si>
    <t>As with international transport, this section is used to record the costs of providing accommodation for the people named on the list as confirmed in the Host Agreement for the number of nights stated</t>
  </si>
  <si>
    <t>Enter here all costs associated with the Local Organising Committee including their travel and accommodation at ILS Meetings and WCDP 2019 to provide update reports and promote the event. Also include the costs associated with the required CoCom meetings as set out in App 1 Procedural Overview at Section 8.D, page 9</t>
  </si>
  <si>
    <t xml:space="preserve">     18.2.2 Other Item costs &lt;&lt;Item name&gt;&gt;</t>
  </si>
  <si>
    <t xml:space="preserve">     18.2.3 Other Item costs &lt;&lt;Item name&gt;&gt;</t>
  </si>
  <si>
    <t xml:space="preserve">     18.2.4 Other Item costs &lt;&lt;Item name&gt;&gt;</t>
  </si>
  <si>
    <t>It is essential to record all anticipated costs with providing the conference audio visual experiences required throughout.  This should include the provision of free wifi internet service that can handle the number of users anticipated.  Similarly arrangements must also be made for the provision of audio visual services for the ILS meetings, including monitors for the ILS Board members and big screens for meeting observers.  This will also include the eqiupment needed for the ILS Administration Office during the event.</t>
  </si>
  <si>
    <t>3.2 Early Speakers Registration</t>
  </si>
  <si>
    <t>3.3 Early Student Registration</t>
  </si>
  <si>
    <t>3.4 Early Category C Nation Registration</t>
  </si>
  <si>
    <t xml:space="preserve">3.5 Normal Full Registration </t>
  </si>
  <si>
    <t>3.6 Normal Speakers Registration</t>
  </si>
  <si>
    <t>3.7 Normal Student Registration</t>
  </si>
  <si>
    <t>3.8 Normal Category C Nation Registration</t>
  </si>
  <si>
    <t>3.9 Late Full Registration</t>
  </si>
  <si>
    <t>3.10 Late Speakers Registration</t>
  </si>
  <si>
    <t>3.11 Late Student Registration</t>
  </si>
  <si>
    <t>3.12 Late Category C Nation Registration</t>
  </si>
  <si>
    <t>3.13 Daily Attenders</t>
  </si>
  <si>
    <t>6.LOCAL TRANSPORT</t>
  </si>
  <si>
    <t>Guide for the completion of the WCDP 2029 Financial Plan</t>
  </si>
  <si>
    <t>Use this template only to complete your Financial Plan for WCDP 2029</t>
  </si>
  <si>
    <t>Use the links below, and on the WCDP 2029 Financial Plan page to check what information is required</t>
  </si>
  <si>
    <t>When your Financial Plan for WCDP 2029 is complete the Total figures for Income and Expenditure will provide a +/- balance at the end of the document</t>
  </si>
  <si>
    <t>Because ILS seeks co-sponsorship of WCDP 2029 with the World Health Organisation (WHO), the WHO Framework for Engagement of Non-State Actor (FENSA) regulations requires that any commercial entity that is willing to support the event is shown as a "Partner" and the terms Gold, Silver and Bronze in terms of partner value are not used. Insert the numbers of "partners" and the different amounts each level will pay.  NB: No commercial partnership that relates to tobacco or arms is permitted</t>
  </si>
  <si>
    <t>FINANCIAL PLAN WCDP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</si>
</sst>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7" x14ac:knownFonts="1">
    <font>
      <sz val="10"/>
      <name val="Arial"/>
    </font>
    <font>
      <sz val="10"/>
      <name val="Arial"/>
      <family val="2"/>
    </font>
    <font>
      <b/>
      <sz val="10"/>
      <name val="Arial"/>
      <family val="2"/>
    </font>
    <font>
      <i/>
      <sz val="10"/>
      <name val="Arial"/>
      <family val="2"/>
    </font>
    <font>
      <sz val="9"/>
      <name val="Arial"/>
      <family val="2"/>
    </font>
    <font>
      <b/>
      <sz val="14"/>
      <name val="Arial"/>
      <family val="2"/>
    </font>
    <font>
      <b/>
      <sz val="10"/>
      <color rgb="FF0000FF"/>
      <name val="Arial"/>
      <family val="2"/>
    </font>
    <font>
      <i/>
      <sz val="9"/>
      <name val="Arial"/>
      <family val="2"/>
    </font>
    <font>
      <b/>
      <sz val="9"/>
      <name val="Arial"/>
      <family val="2"/>
    </font>
    <font>
      <i/>
      <sz val="11"/>
      <name val="Arial"/>
      <family val="2"/>
    </font>
    <font>
      <sz val="9"/>
      <color indexed="81"/>
      <name val="Tahoma"/>
      <family val="2"/>
    </font>
    <font>
      <b/>
      <sz val="9"/>
      <color indexed="81"/>
      <name val="Tahoma"/>
      <family val="2"/>
    </font>
    <font>
      <b/>
      <sz val="12"/>
      <name val="Arial"/>
      <family val="2"/>
    </font>
    <font>
      <u/>
      <sz val="10"/>
      <color theme="10"/>
      <name val="Arial"/>
      <family val="2"/>
    </font>
    <font>
      <b/>
      <u/>
      <sz val="10"/>
      <color theme="10"/>
      <name val="Arial"/>
      <family val="2"/>
    </font>
    <font>
      <b/>
      <u/>
      <sz val="10"/>
      <name val="Arial"/>
      <family val="2"/>
    </font>
    <font>
      <b/>
      <u/>
      <sz val="12"/>
      <color theme="10"/>
      <name val="Arial"/>
      <family val="2"/>
    </font>
    <font>
      <b/>
      <u/>
      <sz val="11"/>
      <color theme="10"/>
      <name val="Arial"/>
      <family val="2"/>
    </font>
    <font>
      <b/>
      <i/>
      <sz val="11"/>
      <name val="Arial"/>
      <family val="2"/>
    </font>
    <font>
      <sz val="10"/>
      <name val="Arial"/>
    </font>
    <font>
      <b/>
      <sz val="14"/>
      <color rgb="FF0000FF"/>
      <name val="Arial"/>
      <family val="2"/>
    </font>
    <font>
      <u/>
      <sz val="10"/>
      <color theme="10"/>
      <name val="Arial"/>
      <family val="2"/>
    </font>
    <font>
      <b/>
      <sz val="10"/>
      <name val="Arial"/>
      <family val="2"/>
    </font>
    <font>
      <sz val="10"/>
      <name val="Arial"/>
      <family val="2"/>
    </font>
    <font>
      <b/>
      <u/>
      <sz val="12"/>
      <color theme="10"/>
      <name val="Arial"/>
      <family val="2"/>
    </font>
    <font>
      <b/>
      <u/>
      <sz val="10"/>
      <color theme="10"/>
      <name val="Arial"/>
      <family val="2"/>
    </font>
    <font>
      <b/>
      <u/>
      <sz val="11"/>
      <color theme="10"/>
      <name val="Arial"/>
      <family val="2"/>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66FF99"/>
        <bgColor indexed="64"/>
      </patternFill>
    </fill>
    <fill>
      <patternFill patternType="solid">
        <fgColor rgb="FFFF9999"/>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hair">
        <color indexed="64"/>
      </bottom>
      <diagonal/>
    </border>
  </borders>
  <cellStyleXfs count="2">
    <xf numFmtId="0" fontId="0" fillId="0" borderId="0"/>
    <xf numFmtId="0" fontId="13" fillId="0" borderId="0" applyNumberFormat="0" applyFill="0" applyBorder="0" applyAlignment="0" applyProtection="0"/>
  </cellStyleXfs>
  <cellXfs count="181">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left" vertical="top"/>
    </xf>
    <xf numFmtId="0" fontId="7" fillId="0" borderId="4" xfId="0" applyFont="1" applyBorder="1" applyAlignment="1">
      <alignment horizontal="left"/>
    </xf>
    <xf numFmtId="0" fontId="7" fillId="0" borderId="4" xfId="0" applyFont="1" applyBorder="1" applyAlignment="1">
      <alignment horizontal="left" vertical="top"/>
    </xf>
    <xf numFmtId="0" fontId="3" fillId="0" borderId="4" xfId="0" applyFont="1" applyBorder="1" applyAlignment="1">
      <alignment horizontal="left"/>
    </xf>
    <xf numFmtId="0" fontId="3" fillId="0" borderId="4" xfId="0" applyFont="1" applyBorder="1" applyAlignment="1">
      <alignment horizontal="left" vertical="top"/>
    </xf>
    <xf numFmtId="0" fontId="2" fillId="2" borderId="9"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2" xfId="0" applyFont="1" applyBorder="1" applyAlignment="1">
      <alignment horizontal="left" vertical="top" wrapText="1"/>
    </xf>
    <xf numFmtId="0" fontId="2" fillId="0" borderId="2" xfId="0" applyFont="1" applyBorder="1" applyAlignment="1">
      <alignment horizontal="left" vertical="top"/>
    </xf>
    <xf numFmtId="0" fontId="3" fillId="0" borderId="3" xfId="0" applyFont="1" applyBorder="1" applyAlignment="1">
      <alignment horizontal="left" vertical="top" wrapText="1"/>
    </xf>
    <xf numFmtId="0" fontId="3" fillId="0" borderId="16" xfId="0" applyFont="1" applyBorder="1" applyAlignment="1">
      <alignment horizontal="left" vertical="top" wrapText="1"/>
    </xf>
    <xf numFmtId="0" fontId="0" fillId="0" borderId="0" xfId="0" applyAlignment="1">
      <alignment vertical="center"/>
    </xf>
    <xf numFmtId="3" fontId="0" fillId="4" borderId="13" xfId="0" applyNumberFormat="1" applyFill="1" applyBorder="1" applyAlignment="1">
      <alignment vertical="center"/>
    </xf>
    <xf numFmtId="3" fontId="0" fillId="4" borderId="2" xfId="0" applyNumberFormat="1" applyFill="1" applyBorder="1" applyAlignment="1">
      <alignment vertical="center"/>
    </xf>
    <xf numFmtId="0" fontId="2" fillId="2" borderId="1" xfId="0" applyFont="1" applyFill="1" applyBorder="1" applyAlignment="1">
      <alignment horizontal="center" vertical="center" wrapText="1"/>
    </xf>
    <xf numFmtId="0" fontId="7" fillId="0" borderId="3" xfId="0" applyFont="1" applyBorder="1" applyAlignment="1">
      <alignment horizontal="left"/>
    </xf>
    <xf numFmtId="0" fontId="7" fillId="0" borderId="5" xfId="0" applyFont="1" applyBorder="1" applyAlignment="1">
      <alignment horizontal="left"/>
    </xf>
    <xf numFmtId="0" fontId="9" fillId="4" borderId="4" xfId="0" applyFont="1" applyFill="1" applyBorder="1" applyAlignment="1">
      <alignment horizontal="left"/>
    </xf>
    <xf numFmtId="0" fontId="0" fillId="4" borderId="21" xfId="0" applyFill="1" applyBorder="1" applyAlignment="1">
      <alignment horizontal="left"/>
    </xf>
    <xf numFmtId="0" fontId="1" fillId="0" borderId="0" xfId="0" applyFont="1" applyAlignment="1">
      <alignment vertical="center"/>
    </xf>
    <xf numFmtId="3" fontId="1" fillId="0" borderId="0" xfId="0" applyNumberFormat="1" applyFont="1" applyAlignment="1">
      <alignment horizontal="center" vertical="center"/>
    </xf>
    <xf numFmtId="0" fontId="0" fillId="4" borderId="19" xfId="0" applyFill="1" applyBorder="1" applyAlignment="1">
      <alignment horizontal="left"/>
    </xf>
    <xf numFmtId="0" fontId="2" fillId="4" borderId="19" xfId="0" applyFont="1" applyFill="1" applyBorder="1" applyAlignment="1">
      <alignment horizontal="left"/>
    </xf>
    <xf numFmtId="0" fontId="3" fillId="4" borderId="19" xfId="0" applyFont="1" applyFill="1" applyBorder="1" applyAlignment="1">
      <alignment horizontal="left" vertical="top"/>
    </xf>
    <xf numFmtId="0" fontId="4" fillId="4" borderId="19" xfId="0" applyFont="1" applyFill="1" applyBorder="1" applyAlignment="1">
      <alignment horizontal="left"/>
    </xf>
    <xf numFmtId="0" fontId="6" fillId="4" borderId="30" xfId="0" applyFont="1" applyFill="1" applyBorder="1" applyAlignment="1">
      <alignment horizontal="left"/>
    </xf>
    <xf numFmtId="0" fontId="2" fillId="4" borderId="23" xfId="0" applyFont="1" applyFill="1" applyBorder="1" applyAlignment="1">
      <alignment horizontal="center" vertical="center"/>
    </xf>
    <xf numFmtId="3" fontId="0" fillId="4" borderId="15" xfId="0" applyNumberFormat="1" applyFill="1" applyBorder="1" applyAlignment="1">
      <alignment vertical="top"/>
    </xf>
    <xf numFmtId="0" fontId="8" fillId="4" borderId="21" xfId="0" applyFont="1" applyFill="1" applyBorder="1" applyAlignment="1">
      <alignment horizontal="right" vertical="center" wrapText="1"/>
    </xf>
    <xf numFmtId="0" fontId="3" fillId="4" borderId="5" xfId="0" applyFont="1" applyFill="1" applyBorder="1" applyAlignment="1">
      <alignment horizontal="left" vertical="top"/>
    </xf>
    <xf numFmtId="0" fontId="4" fillId="4" borderId="18" xfId="0" applyFont="1" applyFill="1" applyBorder="1" applyAlignment="1">
      <alignment wrapText="1"/>
    </xf>
    <xf numFmtId="0" fontId="3" fillId="4" borderId="19" xfId="0" applyFont="1" applyFill="1" applyBorder="1" applyAlignment="1">
      <alignment horizontal="left" vertical="top" wrapText="1"/>
    </xf>
    <xf numFmtId="0" fontId="0" fillId="4" borderId="19" xfId="0" applyFill="1" applyBorder="1" applyAlignment="1">
      <alignment horizontal="left" vertical="top"/>
    </xf>
    <xf numFmtId="0" fontId="0" fillId="4" borderId="31" xfId="0" applyFill="1" applyBorder="1" applyAlignment="1">
      <alignment horizontal="left"/>
    </xf>
    <xf numFmtId="0" fontId="8" fillId="4" borderId="33" xfId="0" applyFont="1" applyFill="1" applyBorder="1" applyAlignment="1">
      <alignment horizontal="right"/>
    </xf>
    <xf numFmtId="0" fontId="0" fillId="4" borderId="20" xfId="0" applyFill="1" applyBorder="1" applyAlignment="1">
      <alignment vertical="center"/>
    </xf>
    <xf numFmtId="3" fontId="0" fillId="4" borderId="14" xfId="0" applyNumberFormat="1" applyFill="1" applyBorder="1" applyAlignment="1">
      <alignment vertical="center"/>
    </xf>
    <xf numFmtId="0" fontId="0" fillId="4" borderId="16" xfId="0" applyFill="1" applyBorder="1" applyAlignment="1">
      <alignment vertical="center"/>
    </xf>
    <xf numFmtId="3" fontId="2" fillId="4" borderId="2" xfId="0" applyNumberFormat="1" applyFont="1" applyFill="1" applyBorder="1" applyAlignment="1">
      <alignment vertical="center"/>
    </xf>
    <xf numFmtId="3" fontId="0" fillId="4" borderId="3" xfId="0" applyNumberFormat="1" applyFill="1" applyBorder="1" applyAlignment="1">
      <alignment vertical="center"/>
    </xf>
    <xf numFmtId="3" fontId="0" fillId="4" borderId="16" xfId="0" applyNumberFormat="1" applyFill="1" applyBorder="1" applyAlignment="1">
      <alignment vertical="center"/>
    </xf>
    <xf numFmtId="3" fontId="0" fillId="4" borderId="7" xfId="0" applyNumberFormat="1" applyFill="1" applyBorder="1" applyAlignment="1">
      <alignment vertical="center"/>
    </xf>
    <xf numFmtId="3" fontId="0" fillId="4" borderId="4" xfId="0" applyNumberFormat="1" applyFill="1" applyBorder="1" applyAlignment="1">
      <alignment vertical="center"/>
    </xf>
    <xf numFmtId="3" fontId="0" fillId="4" borderId="2" xfId="0" applyNumberFormat="1" applyFill="1" applyBorder="1" applyAlignment="1">
      <alignment horizontal="right" vertical="center"/>
    </xf>
    <xf numFmtId="3" fontId="0" fillId="4" borderId="15" xfId="0" applyNumberFormat="1" applyFill="1" applyBorder="1" applyAlignment="1">
      <alignment vertical="center"/>
    </xf>
    <xf numFmtId="3" fontId="1" fillId="6" borderId="25" xfId="0" applyNumberFormat="1" applyFont="1" applyFill="1" applyBorder="1" applyAlignment="1">
      <alignment vertical="center"/>
    </xf>
    <xf numFmtId="3" fontId="1" fillId="6" borderId="26" xfId="0" applyNumberFormat="1" applyFont="1" applyFill="1" applyBorder="1" applyAlignment="1">
      <alignment vertical="center"/>
    </xf>
    <xf numFmtId="3" fontId="1" fillId="6" borderId="27" xfId="0" applyNumberFormat="1" applyFont="1" applyFill="1" applyBorder="1" applyAlignment="1">
      <alignment vertical="center"/>
    </xf>
    <xf numFmtId="3" fontId="2" fillId="6" borderId="28" xfId="0" applyNumberFormat="1" applyFont="1" applyFill="1" applyBorder="1" applyAlignment="1">
      <alignment vertical="center"/>
    </xf>
    <xf numFmtId="3" fontId="2" fillId="6" borderId="27" xfId="0" applyNumberFormat="1" applyFont="1" applyFill="1" applyBorder="1" applyAlignment="1">
      <alignment vertical="center"/>
    </xf>
    <xf numFmtId="3" fontId="2" fillId="6" borderId="1" xfId="0" applyNumberFormat="1" applyFont="1" applyFill="1" applyBorder="1" applyAlignment="1">
      <alignment vertical="center"/>
    </xf>
    <xf numFmtId="3" fontId="1" fillId="6" borderId="24" xfId="0" applyNumberFormat="1" applyFont="1" applyFill="1" applyBorder="1" applyAlignment="1">
      <alignment vertical="center"/>
    </xf>
    <xf numFmtId="3" fontId="2" fillId="6" borderId="24" xfId="0" applyNumberFormat="1" applyFont="1" applyFill="1" applyBorder="1" applyAlignment="1">
      <alignment vertical="center"/>
    </xf>
    <xf numFmtId="0" fontId="1" fillId="7" borderId="25" xfId="0" applyFont="1" applyFill="1" applyBorder="1" applyAlignment="1">
      <alignment vertical="center"/>
    </xf>
    <xf numFmtId="3" fontId="1" fillId="7" borderId="27" xfId="0" applyNumberFormat="1" applyFont="1" applyFill="1" applyBorder="1" applyAlignment="1">
      <alignment vertical="center"/>
    </xf>
    <xf numFmtId="3" fontId="2" fillId="7" borderId="27" xfId="0" applyNumberFormat="1" applyFont="1" applyFill="1" applyBorder="1" applyAlignment="1">
      <alignment vertical="center"/>
    </xf>
    <xf numFmtId="3" fontId="2" fillId="7" borderId="1" xfId="0" applyNumberFormat="1" applyFont="1" applyFill="1" applyBorder="1" applyAlignment="1">
      <alignment vertical="center"/>
    </xf>
    <xf numFmtId="3" fontId="1" fillId="7" borderId="11" xfId="0" applyNumberFormat="1" applyFont="1" applyFill="1" applyBorder="1" applyAlignment="1">
      <alignment vertical="center"/>
    </xf>
    <xf numFmtId="3" fontId="1" fillId="7" borderId="17" xfId="0" applyNumberFormat="1" applyFont="1" applyFill="1" applyBorder="1" applyAlignment="1">
      <alignment vertical="center"/>
    </xf>
    <xf numFmtId="3" fontId="1" fillId="7" borderId="25" xfId="0" applyNumberFormat="1" applyFont="1" applyFill="1" applyBorder="1" applyAlignment="1">
      <alignment vertical="center"/>
    </xf>
    <xf numFmtId="3" fontId="1" fillId="7" borderId="26" xfId="0" applyNumberFormat="1" applyFont="1" applyFill="1" applyBorder="1" applyAlignment="1">
      <alignment vertical="center"/>
    </xf>
    <xf numFmtId="3" fontId="1" fillId="7" borderId="24" xfId="0" applyNumberFormat="1" applyFont="1" applyFill="1" applyBorder="1" applyAlignment="1">
      <alignment vertical="center"/>
    </xf>
    <xf numFmtId="3" fontId="1" fillId="7" borderId="23" xfId="0" applyNumberFormat="1" applyFont="1" applyFill="1" applyBorder="1" applyAlignment="1">
      <alignment vertical="center"/>
    </xf>
    <xf numFmtId="0" fontId="0" fillId="4" borderId="0" xfId="0" applyFill="1" applyAlignment="1">
      <alignment horizontal="left"/>
    </xf>
    <xf numFmtId="3" fontId="1" fillId="4" borderId="0" xfId="0" applyNumberFormat="1" applyFont="1" applyFill="1" applyAlignment="1">
      <alignment horizontal="center" vertical="center"/>
    </xf>
    <xf numFmtId="0" fontId="1" fillId="4" borderId="0" xfId="0" applyFont="1" applyFill="1" applyAlignment="1">
      <alignment vertical="center"/>
    </xf>
    <xf numFmtId="0" fontId="0" fillId="4" borderId="0" xfId="0" applyFill="1" applyAlignment="1">
      <alignment vertical="center"/>
    </xf>
    <xf numFmtId="0" fontId="0" fillId="4" borderId="12" xfId="0" applyFill="1" applyBorder="1" applyAlignment="1">
      <alignment horizontal="left" vertical="top"/>
    </xf>
    <xf numFmtId="0" fontId="0" fillId="4" borderId="0" xfId="0" applyFill="1" applyAlignment="1">
      <alignment horizontal="left" vertical="top"/>
    </xf>
    <xf numFmtId="0" fontId="2" fillId="4" borderId="0" xfId="0" applyFont="1" applyFill="1" applyAlignment="1">
      <alignment horizontal="center" vertical="center"/>
    </xf>
    <xf numFmtId="0" fontId="2" fillId="4" borderId="0" xfId="0" applyFont="1" applyFill="1" applyAlignment="1">
      <alignment horizontal="right" vertical="center"/>
    </xf>
    <xf numFmtId="3" fontId="2" fillId="4" borderId="8" xfId="0" applyNumberFormat="1" applyFont="1" applyFill="1" applyBorder="1" applyAlignment="1">
      <alignment horizontal="center" vertical="center"/>
    </xf>
    <xf numFmtId="3" fontId="1" fillId="0" borderId="35" xfId="0" applyNumberFormat="1" applyFont="1" applyBorder="1" applyAlignment="1">
      <alignment horizontal="center" vertical="center"/>
    </xf>
    <xf numFmtId="3" fontId="1" fillId="0" borderId="36" xfId="0" applyNumberFormat="1" applyFont="1" applyBorder="1" applyAlignment="1">
      <alignment horizontal="center" vertical="center"/>
    </xf>
    <xf numFmtId="3" fontId="1" fillId="0" borderId="37" xfId="0" applyNumberFormat="1" applyFont="1" applyBorder="1" applyAlignment="1">
      <alignment horizontal="center" vertical="center"/>
    </xf>
    <xf numFmtId="3" fontId="1" fillId="4" borderId="22" xfId="0" applyNumberFormat="1" applyFont="1" applyFill="1" applyBorder="1" applyAlignment="1">
      <alignment horizontal="center" vertical="center"/>
    </xf>
    <xf numFmtId="3" fontId="1" fillId="0" borderId="38" xfId="0" applyNumberFormat="1" applyFont="1" applyBorder="1" applyAlignment="1">
      <alignment horizontal="center" vertical="center"/>
    </xf>
    <xf numFmtId="3" fontId="1" fillId="6" borderId="39" xfId="0" applyNumberFormat="1" applyFont="1" applyFill="1" applyBorder="1" applyAlignment="1">
      <alignment horizontal="center" vertical="center"/>
    </xf>
    <xf numFmtId="0" fontId="2" fillId="4" borderId="40" xfId="0" applyFont="1" applyFill="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43" xfId="0" applyFont="1" applyBorder="1" applyAlignment="1">
      <alignment vertical="center"/>
    </xf>
    <xf numFmtId="0" fontId="2" fillId="4" borderId="44" xfId="0" applyFont="1" applyFill="1" applyBorder="1" applyAlignment="1">
      <alignment horizontal="right" vertical="center"/>
    </xf>
    <xf numFmtId="0" fontId="1" fillId="0" borderId="45" xfId="0" applyFont="1" applyBorder="1" applyAlignment="1">
      <alignment vertical="center"/>
    </xf>
    <xf numFmtId="3" fontId="1" fillId="0" borderId="29" xfId="0" applyNumberFormat="1" applyFont="1" applyBorder="1" applyAlignment="1">
      <alignment horizontal="center" vertical="center"/>
    </xf>
    <xf numFmtId="0" fontId="2" fillId="0" borderId="46" xfId="0" applyFont="1" applyBorder="1" applyAlignment="1">
      <alignment horizontal="center" vertical="center"/>
    </xf>
    <xf numFmtId="3" fontId="1" fillId="0" borderId="46" xfId="0" applyNumberFormat="1" applyFont="1" applyBorder="1" applyAlignment="1">
      <alignment horizontal="center" vertical="center"/>
    </xf>
    <xf numFmtId="0" fontId="1" fillId="0" borderId="29" xfId="0" applyFont="1" applyBorder="1" applyAlignment="1">
      <alignment horizontal="center" vertical="center"/>
    </xf>
    <xf numFmtId="0" fontId="1" fillId="0" borderId="46" xfId="0" applyFont="1" applyBorder="1" applyAlignment="1">
      <alignment horizontal="center" vertical="center" wrapText="1"/>
    </xf>
    <xf numFmtId="0" fontId="1" fillId="0" borderId="46" xfId="0" applyFont="1" applyBorder="1" applyAlignment="1">
      <alignment horizontal="center" vertical="center"/>
    </xf>
    <xf numFmtId="3" fontId="1" fillId="0" borderId="8" xfId="0" applyNumberFormat="1"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vertical="center"/>
    </xf>
    <xf numFmtId="0" fontId="2" fillId="0" borderId="49" xfId="0" applyFont="1" applyBorder="1" applyAlignment="1">
      <alignment horizontal="right" vertical="center"/>
    </xf>
    <xf numFmtId="0" fontId="2" fillId="0" borderId="48" xfId="0" applyFont="1" applyBorder="1" applyAlignment="1">
      <alignment horizontal="right" vertical="center"/>
    </xf>
    <xf numFmtId="0" fontId="1" fillId="0" borderId="42" xfId="0" applyFont="1" applyBorder="1" applyAlignment="1">
      <alignment horizontal="left" vertical="center" wrapText="1"/>
    </xf>
    <xf numFmtId="0" fontId="2" fillId="0" borderId="42" xfId="0" applyFont="1" applyBorder="1" applyAlignment="1">
      <alignment horizontal="right" vertical="center"/>
    </xf>
    <xf numFmtId="0" fontId="1" fillId="0" borderId="42" xfId="0" applyFont="1" applyBorder="1" applyAlignment="1">
      <alignment horizontal="center" vertical="center"/>
    </xf>
    <xf numFmtId="0" fontId="1" fillId="0" borderId="34" xfId="0" applyFont="1" applyBorder="1" applyAlignment="1">
      <alignment vertical="center"/>
    </xf>
    <xf numFmtId="0" fontId="2" fillId="4" borderId="34" xfId="0" applyFont="1" applyFill="1" applyBorder="1" applyAlignment="1">
      <alignment horizontal="center" vertical="center"/>
    </xf>
    <xf numFmtId="0" fontId="2" fillId="4" borderId="24" xfId="0" applyFont="1" applyFill="1" applyBorder="1" applyAlignment="1">
      <alignment horizontal="center" vertical="center"/>
    </xf>
    <xf numFmtId="0" fontId="9" fillId="4" borderId="5" xfId="0" applyFont="1" applyFill="1" applyBorder="1" applyAlignment="1">
      <alignment horizontal="left"/>
    </xf>
    <xf numFmtId="3" fontId="1" fillId="0" borderId="22" xfId="0" applyNumberFormat="1" applyFont="1" applyBorder="1" applyAlignment="1">
      <alignment horizontal="center" vertical="center"/>
    </xf>
    <xf numFmtId="0" fontId="1" fillId="0" borderId="44" xfId="0" applyFont="1" applyBorder="1" applyAlignment="1">
      <alignment vertical="center"/>
    </xf>
    <xf numFmtId="3" fontId="1" fillId="4" borderId="26" xfId="0" applyNumberFormat="1" applyFont="1" applyFill="1" applyBorder="1" applyAlignment="1">
      <alignment vertical="center"/>
    </xf>
    <xf numFmtId="0" fontId="0" fillId="4" borderId="18" xfId="0" applyFill="1" applyBorder="1" applyAlignment="1">
      <alignment horizontal="left"/>
    </xf>
    <xf numFmtId="3" fontId="1" fillId="4" borderId="29" xfId="0" applyNumberFormat="1" applyFont="1" applyFill="1" applyBorder="1" applyAlignment="1">
      <alignment horizontal="center" vertical="center"/>
    </xf>
    <xf numFmtId="0" fontId="1" fillId="4" borderId="41" xfId="0" applyFont="1" applyFill="1" applyBorder="1" applyAlignment="1">
      <alignment vertical="center"/>
    </xf>
    <xf numFmtId="0" fontId="3" fillId="4" borderId="13" xfId="0" applyFont="1" applyFill="1" applyBorder="1" applyAlignment="1">
      <alignment horizontal="left" vertical="top" wrapText="1"/>
    </xf>
    <xf numFmtId="0" fontId="1" fillId="4" borderId="47" xfId="0" applyFont="1" applyFill="1" applyBorder="1" applyAlignment="1">
      <alignment vertical="center"/>
    </xf>
    <xf numFmtId="0" fontId="1" fillId="4" borderId="13" xfId="0" applyFont="1" applyFill="1" applyBorder="1" applyAlignment="1">
      <alignment vertical="center"/>
    </xf>
    <xf numFmtId="3" fontId="1" fillId="4" borderId="35" xfId="0" applyNumberFormat="1" applyFont="1" applyFill="1" applyBorder="1" applyAlignment="1">
      <alignment horizontal="center" vertical="center"/>
    </xf>
    <xf numFmtId="3" fontId="1" fillId="4" borderId="37" xfId="0" applyNumberFormat="1" applyFont="1" applyFill="1" applyBorder="1" applyAlignment="1">
      <alignment horizontal="center" vertical="center"/>
    </xf>
    <xf numFmtId="0" fontId="9" fillId="4" borderId="4" xfId="0" applyFont="1" applyFill="1" applyBorder="1" applyAlignment="1">
      <alignment horizontal="left" wrapText="1"/>
    </xf>
    <xf numFmtId="3" fontId="0" fillId="4" borderId="18" xfId="0" applyNumberFormat="1" applyFill="1" applyBorder="1" applyAlignment="1">
      <alignment vertical="center"/>
    </xf>
    <xf numFmtId="0" fontId="3" fillId="4" borderId="2" xfId="0" applyFont="1" applyFill="1" applyBorder="1" applyAlignment="1">
      <alignment horizontal="left" vertical="top" wrapText="1"/>
    </xf>
    <xf numFmtId="0" fontId="1" fillId="4" borderId="46" xfId="0" applyFont="1" applyFill="1" applyBorder="1" applyAlignment="1">
      <alignment horizontal="center" vertical="center"/>
    </xf>
    <xf numFmtId="0" fontId="1" fillId="4" borderId="42" xfId="0" applyFont="1" applyFill="1" applyBorder="1" applyAlignment="1">
      <alignment horizontal="center" vertical="center"/>
    </xf>
    <xf numFmtId="3" fontId="2" fillId="2" borderId="8"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xf>
    <xf numFmtId="0" fontId="14" fillId="4" borderId="7" xfId="1" applyFont="1" applyFill="1" applyBorder="1" applyAlignment="1">
      <alignment horizontal="left" vertical="center"/>
    </xf>
    <xf numFmtId="0" fontId="14" fillId="4" borderId="3" xfId="1" applyFont="1" applyFill="1" applyBorder="1" applyAlignment="1">
      <alignment horizontal="left" vertical="center"/>
    </xf>
    <xf numFmtId="0" fontId="1" fillId="0" borderId="50" xfId="0" applyFont="1" applyBorder="1" applyAlignment="1">
      <alignment vertical="center"/>
    </xf>
    <xf numFmtId="3" fontId="1" fillId="7" borderId="51" xfId="0" applyNumberFormat="1" applyFont="1" applyFill="1" applyBorder="1" applyAlignment="1">
      <alignment vertical="center"/>
    </xf>
    <xf numFmtId="3" fontId="2" fillId="7" borderId="23" xfId="0" applyNumberFormat="1" applyFont="1" applyFill="1" applyBorder="1" applyAlignment="1">
      <alignment vertical="center"/>
    </xf>
    <xf numFmtId="0" fontId="12" fillId="3" borderId="8" xfId="0" applyFont="1" applyFill="1" applyBorder="1" applyAlignment="1">
      <alignment horizontal="center" vertical="center"/>
    </xf>
    <xf numFmtId="0" fontId="6" fillId="4" borderId="53" xfId="0" applyFont="1" applyFill="1" applyBorder="1" applyAlignment="1">
      <alignment horizontal="left"/>
    </xf>
    <xf numFmtId="3" fontId="2" fillId="4" borderId="22" xfId="0" applyNumberFormat="1" applyFont="1" applyFill="1" applyBorder="1" applyAlignment="1">
      <alignment horizontal="center" vertical="center"/>
    </xf>
    <xf numFmtId="0" fontId="2" fillId="4" borderId="54" xfId="0" applyFont="1" applyFill="1" applyBorder="1" applyAlignment="1">
      <alignment horizontal="center" vertical="center"/>
    </xf>
    <xf numFmtId="0" fontId="2" fillId="4" borderId="28" xfId="0" applyFont="1" applyFill="1" applyBorder="1" applyAlignment="1">
      <alignment horizontal="center" vertical="center"/>
    </xf>
    <xf numFmtId="0" fontId="16" fillId="2" borderId="1" xfId="1" applyFont="1" applyFill="1" applyBorder="1" applyAlignment="1">
      <alignment horizontal="left" vertical="center"/>
    </xf>
    <xf numFmtId="164" fontId="12" fillId="3" borderId="1" xfId="0" applyNumberFormat="1" applyFont="1" applyFill="1" applyBorder="1" applyAlignment="1">
      <alignment horizontal="right" vertical="center"/>
    </xf>
    <xf numFmtId="0" fontId="6" fillId="4" borderId="30" xfId="0" applyFont="1" applyFill="1" applyBorder="1" applyAlignment="1">
      <alignment horizontal="left" vertical="center"/>
    </xf>
    <xf numFmtId="0" fontId="14" fillId="4" borderId="18" xfId="1" applyFont="1" applyFill="1" applyBorder="1" applyAlignment="1">
      <alignment horizontal="left" vertical="center" wrapText="1"/>
    </xf>
    <xf numFmtId="0" fontId="14" fillId="4" borderId="6" xfId="1" applyFont="1" applyFill="1" applyBorder="1" applyAlignment="1">
      <alignment horizontal="left" vertical="center" wrapText="1"/>
    </xf>
    <xf numFmtId="0" fontId="14" fillId="4" borderId="4" xfId="1" applyFont="1" applyFill="1" applyBorder="1" applyAlignment="1">
      <alignment horizontal="left" vertical="center" wrapText="1"/>
    </xf>
    <xf numFmtId="0" fontId="14" fillId="4" borderId="3" xfId="1" applyFont="1" applyFill="1" applyBorder="1" applyAlignment="1">
      <alignment horizontal="left" vertical="center" wrapText="1"/>
    </xf>
    <xf numFmtId="0" fontId="2" fillId="4" borderId="52" xfId="0" applyFont="1" applyFill="1" applyBorder="1" applyAlignment="1">
      <alignment vertical="center"/>
    </xf>
    <xf numFmtId="0" fontId="2" fillId="0" borderId="29" xfId="0" applyFont="1" applyBorder="1" applyAlignment="1">
      <alignment horizontal="center" vertical="center"/>
    </xf>
    <xf numFmtId="0" fontId="2" fillId="0" borderId="41" xfId="0" applyFont="1" applyBorder="1" applyAlignment="1">
      <alignment horizontal="right" vertical="center"/>
    </xf>
    <xf numFmtId="3" fontId="12" fillId="2" borderId="1" xfId="0" applyNumberFormat="1" applyFont="1" applyFill="1" applyBorder="1" applyAlignment="1">
      <alignment horizontal="right" vertical="center"/>
    </xf>
    <xf numFmtId="0" fontId="9" fillId="0" borderId="4" xfId="0" applyFont="1" applyBorder="1" applyAlignment="1">
      <alignment horizontal="left"/>
    </xf>
    <xf numFmtId="3" fontId="1" fillId="6" borderId="55" xfId="0" applyNumberFormat="1" applyFont="1" applyFill="1" applyBorder="1" applyAlignment="1">
      <alignment vertical="center"/>
    </xf>
    <xf numFmtId="0" fontId="9" fillId="4" borderId="3" xfId="0" applyFont="1" applyFill="1" applyBorder="1" applyAlignment="1">
      <alignment horizontal="left"/>
    </xf>
    <xf numFmtId="0" fontId="9" fillId="4" borderId="19" xfId="0" applyFont="1" applyFill="1" applyBorder="1" applyAlignment="1">
      <alignment horizontal="left"/>
    </xf>
    <xf numFmtId="0" fontId="7" fillId="0" borderId="19" xfId="0" applyFont="1" applyBorder="1" applyAlignment="1">
      <alignment horizontal="left"/>
    </xf>
    <xf numFmtId="3" fontId="1" fillId="6" borderId="28" xfId="0" applyNumberFormat="1" applyFont="1" applyFill="1" applyBorder="1" applyAlignment="1">
      <alignment vertical="center"/>
    </xf>
    <xf numFmtId="0" fontId="17" fillId="2" borderId="8" xfId="1" applyFont="1" applyFill="1" applyBorder="1" applyAlignment="1">
      <alignment horizontal="left" vertical="center"/>
    </xf>
    <xf numFmtId="0" fontId="18" fillId="4" borderId="4" xfId="0" applyFont="1" applyFill="1" applyBorder="1" applyAlignment="1">
      <alignment horizontal="left"/>
    </xf>
    <xf numFmtId="0" fontId="19" fillId="0" borderId="0" xfId="0" applyFont="1"/>
    <xf numFmtId="0" fontId="20" fillId="0" borderId="0" xfId="0" applyFont="1"/>
    <xf numFmtId="0" fontId="21" fillId="0" borderId="0" xfId="1" applyFont="1" applyAlignment="1">
      <alignment horizontal="center" vertical="center"/>
    </xf>
    <xf numFmtId="0" fontId="22" fillId="0" borderId="0" xfId="0" applyFont="1"/>
    <xf numFmtId="0" fontId="19" fillId="5" borderId="32" xfId="0" applyFont="1" applyFill="1" applyBorder="1"/>
    <xf numFmtId="0" fontId="23" fillId="0" borderId="0" xfId="0" applyFont="1"/>
    <xf numFmtId="0" fontId="19" fillId="4" borderId="32" xfId="0" applyFont="1" applyFill="1" applyBorder="1"/>
    <xf numFmtId="0" fontId="19" fillId="6" borderId="32" xfId="0" applyFont="1" applyFill="1" applyBorder="1"/>
    <xf numFmtId="0" fontId="19" fillId="7" borderId="32" xfId="0" applyFont="1" applyFill="1" applyBorder="1"/>
    <xf numFmtId="0" fontId="23" fillId="0" borderId="0" xfId="0" applyFont="1" applyAlignment="1">
      <alignment wrapText="1"/>
    </xf>
    <xf numFmtId="0" fontId="24" fillId="3" borderId="0" xfId="1" applyFont="1" applyFill="1"/>
    <xf numFmtId="0" fontId="25" fillId="0" borderId="0" xfId="1" applyFont="1" applyAlignment="1">
      <alignment vertical="center"/>
    </xf>
    <xf numFmtId="0" fontId="25" fillId="0" borderId="0" xfId="1" applyFont="1" applyAlignment="1">
      <alignment vertical="center" wrapText="1"/>
    </xf>
    <xf numFmtId="0" fontId="19" fillId="0" borderId="0" xfId="0" applyFont="1" applyAlignment="1">
      <alignment vertical="center"/>
    </xf>
    <xf numFmtId="0" fontId="26" fillId="3" borderId="0" xfId="1" applyFont="1" applyFill="1"/>
    <xf numFmtId="0" fontId="25" fillId="0" borderId="0" xfId="1" applyFont="1"/>
    <xf numFmtId="0" fontId="22" fillId="0" borderId="0" xfId="0" applyFont="1" applyAlignment="1">
      <alignment wrapText="1"/>
    </xf>
    <xf numFmtId="0" fontId="21" fillId="0" borderId="0" xfId="1" quotePrefix="1" applyFont="1"/>
    <xf numFmtId="0" fontId="25" fillId="0" borderId="0" xfId="1" applyFont="1" applyAlignment="1">
      <alignment wrapText="1"/>
    </xf>
    <xf numFmtId="0" fontId="12" fillId="3" borderId="8" xfId="0" applyFont="1" applyFill="1" applyBorder="1" applyAlignment="1">
      <alignment horizontal="right" vertical="center"/>
    </xf>
    <xf numFmtId="0" fontId="12" fillId="3" borderId="9" xfId="0" applyFont="1" applyFill="1" applyBorder="1" applyAlignment="1">
      <alignment horizontal="right" vertical="center"/>
    </xf>
    <xf numFmtId="0" fontId="12" fillId="3" borderId="10" xfId="0" applyFont="1" applyFill="1" applyBorder="1" applyAlignment="1">
      <alignment horizontal="right" vertical="center"/>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3" fontId="2" fillId="2" borderId="8"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0000FF"/>
      <color rgb="FFFF9999"/>
      <color rgb="FF66FF99"/>
      <color rgb="FFEF313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WCDP 2021 Financial Plan'!B6"/></Relationships>
</file>

<file path=xl/drawings/_rels/drawing2.xml.rels><?xml version="1.0" encoding="UTF-8" standalone="yes"?>
<Relationships xmlns="http://schemas.openxmlformats.org/package/2006/relationships"><Relationship Id="rId1" Type="http://schemas.openxmlformats.org/officeDocument/2006/relationships/hyperlink" Target="#'Guide to completion'!A1"/></Relationships>
</file>

<file path=xl/drawings/drawing1.xml><?xml version="1.0" encoding="utf-8"?>
<xdr:wsDr xmlns:xdr="http://schemas.openxmlformats.org/drawingml/2006/spreadsheetDrawing" xmlns:a="http://schemas.openxmlformats.org/drawingml/2006/main">
  <xdr:twoCellAnchor>
    <xdr:from>
      <xdr:col>1</xdr:col>
      <xdr:colOff>5924550</xdr:colOff>
      <xdr:row>0</xdr:row>
      <xdr:rowOff>19050</xdr:rowOff>
    </xdr:from>
    <xdr:to>
      <xdr:col>1</xdr:col>
      <xdr:colOff>7181850</xdr:colOff>
      <xdr:row>3</xdr:row>
      <xdr:rowOff>26670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C16F5DA-E038-4854-AC69-2B193734160C}"/>
            </a:ext>
          </a:extLst>
        </xdr:cNvPr>
        <xdr:cNvSpPr txBox="1"/>
      </xdr:nvSpPr>
      <xdr:spPr>
        <a:xfrm>
          <a:off x="6305550" y="19050"/>
          <a:ext cx="1257300" cy="54483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Go to WCDP 2021 Financial Plan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765316</xdr:colOff>
      <xdr:row>0</xdr:row>
      <xdr:rowOff>1</xdr:rowOff>
    </xdr:from>
    <xdr:to>
      <xdr:col>5</xdr:col>
      <xdr:colOff>122583</xdr:colOff>
      <xdr:row>1</xdr:row>
      <xdr:rowOff>145774</xdr:rowOff>
    </xdr:to>
    <xdr:sp macro="" textlink="">
      <xdr:nvSpPr>
        <xdr:cNvPr id="3" name="TextBox 2">
          <a:hlinkClick xmlns:r="http://schemas.openxmlformats.org/officeDocument/2006/relationships" r:id="rId1"/>
          <a:extLst>
            <a:ext uri="{FF2B5EF4-FFF2-40B4-BE49-F238E27FC236}">
              <a16:creationId xmlns:a16="http://schemas.microsoft.com/office/drawing/2014/main" id="{59146F88-38BB-48D0-9D31-D603F412A8D3}"/>
            </a:ext>
          </a:extLst>
        </xdr:cNvPr>
        <xdr:cNvSpPr txBox="1"/>
      </xdr:nvSpPr>
      <xdr:spPr>
        <a:xfrm>
          <a:off x="8285925" y="1"/>
          <a:ext cx="1159562" cy="374373"/>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Return</a:t>
          </a:r>
          <a:r>
            <a:rPr lang="en-GB" sz="1000" b="1" baseline="0">
              <a:solidFill>
                <a:schemeClr val="bg1"/>
              </a:solidFill>
              <a:latin typeface="Arial" panose="020B0604020202020204" pitchFamily="34" charset="0"/>
              <a:cs typeface="Arial" panose="020B0604020202020204" pitchFamily="34" charset="0"/>
            </a:rPr>
            <a:t> to Guide</a:t>
          </a:r>
          <a:endParaRPr lang="en-GB" sz="1000" b="1">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martin@ilsf.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1"/>
  <sheetViews>
    <sheetView zoomScaleNormal="100" workbookViewId="0">
      <pane ySplit="4" topLeftCell="A5" activePane="bottomLeft" state="frozen"/>
      <selection pane="bottomLeft" activeCell="B20" sqref="B20"/>
    </sheetView>
  </sheetViews>
  <sheetFormatPr defaultRowHeight="13.2" x14ac:dyDescent="0.25"/>
  <cols>
    <col min="1" max="1" width="5.5546875" style="153" customWidth="1"/>
    <col min="2" max="2" width="106.21875" style="153" customWidth="1"/>
    <col min="3" max="16384" width="8.88671875" style="153"/>
  </cols>
  <sheetData>
    <row r="1" spans="1:3" ht="17.399999999999999" x14ac:dyDescent="0.3">
      <c r="B1" s="154" t="s">
        <v>294</v>
      </c>
    </row>
    <row r="3" spans="1:3" x14ac:dyDescent="0.25">
      <c r="B3" s="153" t="s">
        <v>234</v>
      </c>
    </row>
    <row r="4" spans="1:3" x14ac:dyDescent="0.25">
      <c r="B4" s="155" t="s">
        <v>233</v>
      </c>
    </row>
    <row r="6" spans="1:3" x14ac:dyDescent="0.25">
      <c r="A6" s="156" t="s">
        <v>295</v>
      </c>
    </row>
    <row r="7" spans="1:3" x14ac:dyDescent="0.25">
      <c r="A7" s="157"/>
      <c r="B7" s="158" t="s">
        <v>227</v>
      </c>
      <c r="C7" s="158"/>
    </row>
    <row r="8" spans="1:3" x14ac:dyDescent="0.25">
      <c r="A8" s="159"/>
      <c r="B8" s="158" t="s">
        <v>228</v>
      </c>
      <c r="C8" s="158" t="s">
        <v>235</v>
      </c>
    </row>
    <row r="9" spans="1:3" x14ac:dyDescent="0.25">
      <c r="A9" s="160"/>
      <c r="B9" s="158" t="s">
        <v>229</v>
      </c>
      <c r="C9" s="158"/>
    </row>
    <row r="10" spans="1:3" x14ac:dyDescent="0.25">
      <c r="A10" s="161"/>
      <c r="B10" s="158" t="s">
        <v>230</v>
      </c>
      <c r="C10" s="158"/>
    </row>
    <row r="12" spans="1:3" x14ac:dyDescent="0.25">
      <c r="A12" s="156" t="s">
        <v>226</v>
      </c>
    </row>
    <row r="13" spans="1:3" x14ac:dyDescent="0.25">
      <c r="A13" s="156"/>
      <c r="B13" s="158" t="s">
        <v>296</v>
      </c>
    </row>
    <row r="14" spans="1:3" x14ac:dyDescent="0.25">
      <c r="B14" s="158" t="s">
        <v>128</v>
      </c>
    </row>
    <row r="15" spans="1:3" x14ac:dyDescent="0.25">
      <c r="B15" s="158" t="s">
        <v>129</v>
      </c>
    </row>
    <row r="16" spans="1:3" ht="26.4" x14ac:dyDescent="0.25">
      <c r="B16" s="162" t="s">
        <v>231</v>
      </c>
    </row>
    <row r="17" spans="1:2" x14ac:dyDescent="0.25">
      <c r="B17" s="158" t="s">
        <v>232</v>
      </c>
    </row>
    <row r="18" spans="1:2" ht="26.4" x14ac:dyDescent="0.25">
      <c r="B18" s="162" t="s">
        <v>130</v>
      </c>
    </row>
    <row r="19" spans="1:2" x14ac:dyDescent="0.25">
      <c r="B19" s="162" t="s">
        <v>161</v>
      </c>
    </row>
    <row r="20" spans="1:2" ht="26.4" x14ac:dyDescent="0.25">
      <c r="B20" s="162" t="s">
        <v>297</v>
      </c>
    </row>
    <row r="21" spans="1:2" x14ac:dyDescent="0.25">
      <c r="B21" s="158"/>
    </row>
    <row r="22" spans="1:2" x14ac:dyDescent="0.25">
      <c r="A22" s="156" t="s">
        <v>124</v>
      </c>
    </row>
    <row r="23" spans="1:2" ht="15.6" x14ac:dyDescent="0.3">
      <c r="B23" s="163" t="s">
        <v>125</v>
      </c>
    </row>
    <row r="24" spans="1:2" x14ac:dyDescent="0.25">
      <c r="B24" s="164" t="s">
        <v>127</v>
      </c>
    </row>
    <row r="25" spans="1:2" ht="26.4" x14ac:dyDescent="0.25">
      <c r="B25" s="162" t="s">
        <v>126</v>
      </c>
    </row>
    <row r="26" spans="1:2" x14ac:dyDescent="0.25">
      <c r="B26" s="165" t="s">
        <v>236</v>
      </c>
    </row>
    <row r="27" spans="1:2" ht="66" x14ac:dyDescent="0.25">
      <c r="B27" s="162" t="s">
        <v>298</v>
      </c>
    </row>
    <row r="28" spans="1:2" x14ac:dyDescent="0.25">
      <c r="B28" s="164" t="s">
        <v>131</v>
      </c>
    </row>
    <row r="29" spans="1:2" ht="52.8" x14ac:dyDescent="0.25">
      <c r="B29" s="162" t="s">
        <v>273</v>
      </c>
    </row>
    <row r="30" spans="1:2" x14ac:dyDescent="0.25">
      <c r="B30" s="165" t="s">
        <v>137</v>
      </c>
    </row>
    <row r="31" spans="1:2" ht="26.4" x14ac:dyDescent="0.25">
      <c r="B31" s="162" t="s">
        <v>139</v>
      </c>
    </row>
    <row r="32" spans="1:2" x14ac:dyDescent="0.25">
      <c r="B32" s="165" t="s">
        <v>140</v>
      </c>
    </row>
    <row r="33" spans="2:6" ht="26.4" x14ac:dyDescent="0.25">
      <c r="B33" s="162" t="s">
        <v>141</v>
      </c>
    </row>
    <row r="34" spans="2:6" x14ac:dyDescent="0.25">
      <c r="B34" s="165" t="s">
        <v>142</v>
      </c>
    </row>
    <row r="35" spans="2:6" x14ac:dyDescent="0.25">
      <c r="B35" s="162" t="s">
        <v>143</v>
      </c>
    </row>
    <row r="36" spans="2:6" x14ac:dyDescent="0.25">
      <c r="B36" s="165" t="s">
        <v>144</v>
      </c>
    </row>
    <row r="37" spans="2:6" ht="52.8" x14ac:dyDescent="0.25">
      <c r="B37" s="162" t="s">
        <v>145</v>
      </c>
    </row>
    <row r="38" spans="2:6" x14ac:dyDescent="0.25">
      <c r="B38" s="165" t="s">
        <v>146</v>
      </c>
    </row>
    <row r="39" spans="2:6" ht="66" x14ac:dyDescent="0.25">
      <c r="B39" s="162" t="s">
        <v>147</v>
      </c>
    </row>
    <row r="40" spans="2:6" x14ac:dyDescent="0.25">
      <c r="B40" s="165" t="s">
        <v>148</v>
      </c>
    </row>
    <row r="41" spans="2:6" ht="26.4" x14ac:dyDescent="0.25">
      <c r="B41" s="162" t="s">
        <v>149</v>
      </c>
    </row>
    <row r="42" spans="2:6" s="166" customFormat="1" x14ac:dyDescent="0.25">
      <c r="B42" s="165" t="s">
        <v>222</v>
      </c>
    </row>
    <row r="43" spans="2:6" x14ac:dyDescent="0.25">
      <c r="B43" s="162" t="s">
        <v>223</v>
      </c>
    </row>
    <row r="45" spans="2:6" ht="13.8" x14ac:dyDescent="0.25">
      <c r="B45" s="167" t="s">
        <v>150</v>
      </c>
    </row>
    <row r="46" spans="2:6" x14ac:dyDescent="0.25">
      <c r="B46" s="168" t="s">
        <v>151</v>
      </c>
    </row>
    <row r="47" spans="2:6" ht="26.4" x14ac:dyDescent="0.25">
      <c r="B47" s="169" t="s">
        <v>152</v>
      </c>
      <c r="F47" s="170"/>
    </row>
    <row r="48" spans="2:6" x14ac:dyDescent="0.25">
      <c r="B48" s="168" t="s">
        <v>159</v>
      </c>
    </row>
    <row r="49" spans="2:15" ht="39.6" x14ac:dyDescent="0.25">
      <c r="B49" s="162" t="s">
        <v>160</v>
      </c>
    </row>
    <row r="50" spans="2:15" x14ac:dyDescent="0.25">
      <c r="B50" s="168" t="s">
        <v>162</v>
      </c>
    </row>
    <row r="51" spans="2:15" ht="26.4" x14ac:dyDescent="0.25">
      <c r="B51" s="162" t="s">
        <v>163</v>
      </c>
    </row>
    <row r="52" spans="2:15" x14ac:dyDescent="0.25">
      <c r="B52" s="168" t="s">
        <v>164</v>
      </c>
    </row>
    <row r="53" spans="2:15" ht="66" x14ac:dyDescent="0.25">
      <c r="B53" s="162" t="s">
        <v>165</v>
      </c>
      <c r="O53" s="158"/>
    </row>
    <row r="54" spans="2:15" x14ac:dyDescent="0.25">
      <c r="B54" s="168" t="s">
        <v>178</v>
      </c>
    </row>
    <row r="55" spans="2:15" ht="26.4" x14ac:dyDescent="0.25">
      <c r="B55" s="162" t="s">
        <v>166</v>
      </c>
    </row>
    <row r="56" spans="2:15" x14ac:dyDescent="0.25">
      <c r="B56" s="168" t="s">
        <v>167</v>
      </c>
    </row>
    <row r="57" spans="2:15" x14ac:dyDescent="0.25">
      <c r="B57" s="162" t="s">
        <v>168</v>
      </c>
    </row>
    <row r="58" spans="2:15" x14ac:dyDescent="0.25">
      <c r="B58" s="168" t="s">
        <v>169</v>
      </c>
    </row>
    <row r="59" spans="2:15" ht="26.4" x14ac:dyDescent="0.25">
      <c r="B59" s="162" t="s">
        <v>275</v>
      </c>
    </row>
    <row r="60" spans="2:15" x14ac:dyDescent="0.25">
      <c r="B60" s="168" t="s">
        <v>170</v>
      </c>
    </row>
    <row r="61" spans="2:15" ht="26.4" x14ac:dyDescent="0.25">
      <c r="B61" s="162" t="s">
        <v>171</v>
      </c>
    </row>
    <row r="62" spans="2:15" x14ac:dyDescent="0.25">
      <c r="B62" s="168" t="s">
        <v>172</v>
      </c>
    </row>
    <row r="63" spans="2:15" ht="39.6" x14ac:dyDescent="0.25">
      <c r="B63" s="162" t="s">
        <v>173</v>
      </c>
    </row>
    <row r="64" spans="2:15" x14ac:dyDescent="0.25">
      <c r="B64" s="168" t="s">
        <v>174</v>
      </c>
    </row>
    <row r="65" spans="2:2" ht="14.4" customHeight="1" x14ac:dyDescent="0.25">
      <c r="B65" s="162" t="s">
        <v>175</v>
      </c>
    </row>
    <row r="66" spans="2:2" x14ac:dyDescent="0.25">
      <c r="B66" s="168" t="s">
        <v>176</v>
      </c>
    </row>
    <row r="67" spans="2:2" ht="66" x14ac:dyDescent="0.25">
      <c r="B67" s="162" t="s">
        <v>177</v>
      </c>
    </row>
    <row r="68" spans="2:2" x14ac:dyDescent="0.25">
      <c r="B68" s="168" t="s">
        <v>179</v>
      </c>
    </row>
    <row r="69" spans="2:2" ht="26.4" x14ac:dyDescent="0.25">
      <c r="B69" s="162" t="s">
        <v>180</v>
      </c>
    </row>
    <row r="70" spans="2:2" x14ac:dyDescent="0.25">
      <c r="B70" s="168" t="s">
        <v>181</v>
      </c>
    </row>
    <row r="71" spans="2:2" ht="66" x14ac:dyDescent="0.25">
      <c r="B71" s="162" t="s">
        <v>280</v>
      </c>
    </row>
    <row r="72" spans="2:2" x14ac:dyDescent="0.25">
      <c r="B72" s="168" t="s">
        <v>182</v>
      </c>
    </row>
    <row r="73" spans="2:2" x14ac:dyDescent="0.25">
      <c r="B73" s="162" t="s">
        <v>183</v>
      </c>
    </row>
    <row r="74" spans="2:2" x14ac:dyDescent="0.25">
      <c r="B74" s="168" t="s">
        <v>184</v>
      </c>
    </row>
    <row r="75" spans="2:2" ht="26.4" x14ac:dyDescent="0.25">
      <c r="B75" s="162" t="s">
        <v>185</v>
      </c>
    </row>
    <row r="76" spans="2:2" x14ac:dyDescent="0.25">
      <c r="B76" s="168" t="s">
        <v>204</v>
      </c>
    </row>
    <row r="77" spans="2:2" ht="26.4" x14ac:dyDescent="0.25">
      <c r="B77" s="169" t="s">
        <v>237</v>
      </c>
    </row>
    <row r="78" spans="2:2" x14ac:dyDescent="0.25">
      <c r="B78" s="168" t="s">
        <v>205</v>
      </c>
    </row>
    <row r="79" spans="2:2" ht="26.4" x14ac:dyDescent="0.25">
      <c r="B79" s="162" t="s">
        <v>206</v>
      </c>
    </row>
    <row r="80" spans="2:2" x14ac:dyDescent="0.25">
      <c r="B80" s="171" t="s">
        <v>212</v>
      </c>
    </row>
    <row r="81" spans="2:2" x14ac:dyDescent="0.25">
      <c r="B81" s="162" t="s">
        <v>219</v>
      </c>
    </row>
    <row r="82" spans="2:2" x14ac:dyDescent="0.25">
      <c r="B82" s="168" t="s">
        <v>213</v>
      </c>
    </row>
    <row r="83" spans="2:2" ht="52.8" x14ac:dyDescent="0.25">
      <c r="B83" s="162" t="s">
        <v>274</v>
      </c>
    </row>
    <row r="84" spans="2:2" x14ac:dyDescent="0.25">
      <c r="B84" s="168" t="s">
        <v>214</v>
      </c>
    </row>
    <row r="85" spans="2:2" x14ac:dyDescent="0.25">
      <c r="B85" s="162" t="s">
        <v>209</v>
      </c>
    </row>
    <row r="86" spans="2:2" x14ac:dyDescent="0.25">
      <c r="B86" s="168" t="s">
        <v>215</v>
      </c>
    </row>
    <row r="87" spans="2:2" ht="39.6" x14ac:dyDescent="0.25">
      <c r="B87" s="162" t="s">
        <v>276</v>
      </c>
    </row>
    <row r="88" spans="2:2" x14ac:dyDescent="0.25">
      <c r="B88" s="168" t="s">
        <v>216</v>
      </c>
    </row>
    <row r="89" spans="2:2" x14ac:dyDescent="0.25">
      <c r="B89" s="162" t="s">
        <v>211</v>
      </c>
    </row>
    <row r="90" spans="2:2" x14ac:dyDescent="0.25">
      <c r="B90" s="168" t="s">
        <v>217</v>
      </c>
    </row>
    <row r="91" spans="2:2" x14ac:dyDescent="0.25">
      <c r="B91" s="162" t="s">
        <v>218</v>
      </c>
    </row>
  </sheetData>
  <hyperlinks>
    <hyperlink ref="B24" location="'WCDP 2021 Financial Plan'!A5" display="Section 1 Government Grants" xr:uid="{00000000-0004-0000-0000-000000000000}"/>
    <hyperlink ref="B26" location="'WCDP 2021 Financial Plan'!A11" display="Section 2 Commercial Partners" xr:uid="{00000000-0004-0000-0000-000001000000}"/>
    <hyperlink ref="B28" location="'WCDP 2021 Financial Plan'!A16" display="Section 3 Registration Fees" xr:uid="{00000000-0004-0000-0000-000002000000}"/>
    <hyperlink ref="B30" location="'WCDP 2021 Financial Plan'!A31" display="Section 4 Merchandising Income (gross receipts)" xr:uid="{00000000-0004-0000-0000-000003000000}"/>
    <hyperlink ref="B32" location="'WCDP 2021 Financial Plan'!A39" display="Section 5 Exhibition Income" xr:uid="{00000000-0004-0000-0000-000004000000}"/>
    <hyperlink ref="B34" location="'WCDP 2021 Financial Plan'!A42" display="Section 6 Conference Dinner" xr:uid="{00000000-0004-0000-0000-000005000000}"/>
    <hyperlink ref="B36" location="'WCDP 2021 Financial Plan'!A45" display="Section 7 Accommodation Income" xr:uid="{00000000-0004-0000-0000-000006000000}"/>
    <hyperlink ref="B38" location="'WCDP 2021 Financial Plan'!A52" display="Section 8 Transport Income (if appopriate)" xr:uid="{00000000-0004-0000-0000-000007000000}"/>
    <hyperlink ref="B40" location="'WCDP 2021 Financial Plan'!A56" display="Section 9 Bank Profits (interest on any surplus)" xr:uid="{00000000-0004-0000-0000-000008000000}"/>
    <hyperlink ref="B42" location="'WCDP 2021 Financial Plan'!A59" display="Section 10 Support from Host Organisation" xr:uid="{00000000-0004-0000-0000-000009000000}"/>
    <hyperlink ref="B23" location="'WCDP 2021 Financial Plan'!A4" display="Income" xr:uid="{00000000-0004-0000-0000-00000A000000}"/>
    <hyperlink ref="B45" location="'WCDP 2021 Financial Plan'!A64" display="Expenditure" xr:uid="{00000000-0004-0000-0000-00000B000000}"/>
    <hyperlink ref="B46" location="'WCDP 2021 Financial Plan'!A65" display="Section 1 Pre Bid Period Costs" xr:uid="{00000000-0004-0000-0000-00000C000000}"/>
    <hyperlink ref="B48" location="'WCDP 2021 Financial Plan'!A69" display="Section 2 Bidding Period Costs" xr:uid="{00000000-0004-0000-0000-00000D000000}"/>
    <hyperlink ref="B50" location="'WCDP 2021 Financial Plan'!A78" display="Section 3 Venue Room Hiring Costs" xr:uid="{00000000-0004-0000-0000-00000E000000}"/>
    <hyperlink ref="B52" location="'WCDP 2021 Financial Plan'!A88" display="Section 4 Administration Costs" xr:uid="{00000000-0004-0000-0000-00000F000000}"/>
    <hyperlink ref="B54" location="'Guide to completion'!A98" display="Section 5 International Transport" xr:uid="{00000000-0004-0000-0000-000010000000}"/>
    <hyperlink ref="B56" location="'WCDP 2021 Financial Plan'!A196" display="Section 6 Local Transport" xr:uid="{00000000-0004-0000-0000-000011000000}"/>
    <hyperlink ref="B58" location="'WCDP 2021 Financial Plan'!A116" display="Section 7 Accommodation" xr:uid="{00000000-0004-0000-0000-000012000000}"/>
    <hyperlink ref="B60" location="'WCDP 2021 Financial Plan'!A126" display="Section 8 Keynote Speakers and ILS VIP Guests" xr:uid="{00000000-0004-0000-0000-000013000000}"/>
    <hyperlink ref="B64" location="'WCDP 2021 Financial Plan'!A144" display="Section 10 Entertainment/Decoration" xr:uid="{00000000-0004-0000-0000-000015000000}"/>
    <hyperlink ref="B66" location="'WCDP 2021 Financial Plan'!A150" display="Section 11 Delegates" xr:uid="{00000000-0004-0000-0000-000016000000}"/>
    <hyperlink ref="B68" location="'WCDP 2021 Financial Plan'!A156" display="Section 12 Accompanying persons" xr:uid="{00000000-0004-0000-0000-000017000000}"/>
    <hyperlink ref="B70" location="'WCDP 2021 Financial Plan'!A159" display="Section 13 Audio Visual equipment" xr:uid="{00000000-0004-0000-0000-000018000000}"/>
    <hyperlink ref="B72" location="'WCDP 2021 Financial Plan'!A172" display="Section 14 Marketing" xr:uid="{00000000-0004-0000-0000-000019000000}"/>
    <hyperlink ref="B74" location="'WCDP 2021 Financial Plan'!A180" display="Section 15 Printing" xr:uid="{00000000-0004-0000-0000-00001A000000}"/>
    <hyperlink ref="B76" location="'WCDP 2021 Financial Plan'!A191" display="Section 16 Sponsorship/Partnership Engagement" xr:uid="{00000000-0004-0000-0000-00001B000000}"/>
    <hyperlink ref="B78" location="'WCDP 2021 Financial Plan'!A196" display="Section 17 Exhibition costs" xr:uid="{00000000-0004-0000-0000-00001C000000}"/>
    <hyperlink ref="B80" location="'WCDP 2021 Financial Plan'!A202" display="Section 18 Merchandising Costs" xr:uid="{00000000-0004-0000-0000-00001D000000}"/>
    <hyperlink ref="B82" location="'WCDP 2021 Financial Plan'!A210" display="Section 19 Security and Safety" xr:uid="{00000000-0004-0000-0000-00001E000000}"/>
    <hyperlink ref="B84" location="'WCDP 2021 Financial Plan'!A214" display="Section 20 Miscellaneous costs" xr:uid="{00000000-0004-0000-0000-00001F000000}"/>
    <hyperlink ref="B86" location="'WCDP 2021 Financial Plan'!A223" display="Section 21 Local Organising Committee costs" xr:uid="{00000000-0004-0000-0000-000020000000}"/>
    <hyperlink ref="B88" location="'WCDP 2021 Financial Plan'!A234" display="Section 22 Bank Costs" xr:uid="{00000000-0004-0000-0000-000021000000}"/>
    <hyperlink ref="B90" location="'WCDP 2021 Financial Plan'!A237" display="Section 23 Contingencies" xr:uid="{00000000-0004-0000-0000-000022000000}"/>
    <hyperlink ref="B4" r:id="rId1" xr:uid="{00000000-0004-0000-0000-000023000000}"/>
    <hyperlink ref="B62" location="'WCDP 2021 Financial Plan'!A130" display="Section 9 Food and Beverage" xr:uid="{A7D53AAB-393B-443B-85A6-6B5CC77DE67F}"/>
  </hyperlinks>
  <pageMargins left="0.70866141732283472" right="0.70866141732283472" top="0.74803149606299213" bottom="0.74803149606299213" header="0.31496062992125984" footer="0.31496062992125984"/>
  <pageSetup paperSize="9" scale="77" fitToHeight="2" orientation="portrait" r:id="rId2"/>
  <headerFooter>
    <oddFooter>&amp;CPage &amp;P of &amp;N</oddFooter>
  </headerFooter>
  <rowBreaks count="1" manualBreakCount="1">
    <brk id="44"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2"/>
  <sheetViews>
    <sheetView tabSelected="1" zoomScale="105" zoomScaleNormal="105" workbookViewId="0">
      <pane ySplit="3" topLeftCell="A4" activePane="bottomLeft" state="frozen"/>
      <selection activeCell="B62" sqref="B62"/>
      <selection pane="bottomLeft" sqref="A1:F1"/>
    </sheetView>
  </sheetViews>
  <sheetFormatPr defaultRowHeight="13.2" x14ac:dyDescent="0.25"/>
  <cols>
    <col min="1" max="1" width="73.21875" style="3" customWidth="1"/>
    <col min="2" max="2" width="19.6640625" style="3" customWidth="1"/>
    <col min="3" max="3" width="16.6640625" style="23" customWidth="1"/>
    <col min="4" max="4" width="14.33203125" style="22" bestFit="1" customWidth="1"/>
    <col min="5" max="5" width="11.88671875" style="22" bestFit="1" customWidth="1"/>
    <col min="6" max="6" width="9.88671875" style="14" customWidth="1"/>
    <col min="7" max="7" width="9" bestFit="1" customWidth="1"/>
    <col min="9" max="10" width="9" bestFit="1" customWidth="1"/>
    <col min="12" max="13" width="9" bestFit="1" customWidth="1"/>
  </cols>
  <sheetData>
    <row r="1" spans="1:6" ht="18" thickBot="1" x14ac:dyDescent="0.3">
      <c r="A1" s="175" t="s">
        <v>299</v>
      </c>
      <c r="B1" s="176"/>
      <c r="C1" s="176"/>
      <c r="D1" s="176"/>
      <c r="E1" s="176"/>
      <c r="F1" s="177"/>
    </row>
    <row r="2" spans="1:6" ht="13.8" thickBot="1" x14ac:dyDescent="0.3">
      <c r="A2" s="66"/>
      <c r="B2" s="66"/>
      <c r="C2" s="67"/>
      <c r="D2" s="68"/>
      <c r="E2" s="68"/>
      <c r="F2" s="69"/>
    </row>
    <row r="3" spans="1:6" ht="27" thickBot="1" x14ac:dyDescent="0.3">
      <c r="A3" s="129" t="s">
        <v>224</v>
      </c>
      <c r="B3" s="17" t="s">
        <v>103</v>
      </c>
      <c r="C3" s="178" t="s">
        <v>2</v>
      </c>
      <c r="D3" s="179"/>
      <c r="E3" s="180"/>
      <c r="F3" s="17" t="s">
        <v>102</v>
      </c>
    </row>
    <row r="4" spans="1:6" ht="16.2" thickBot="1" x14ac:dyDescent="0.3">
      <c r="A4" s="134" t="s">
        <v>1</v>
      </c>
      <c r="B4" s="8"/>
      <c r="C4" s="178"/>
      <c r="D4" s="179"/>
      <c r="E4" s="180"/>
      <c r="F4" s="17"/>
    </row>
    <row r="5" spans="1:6" ht="17.100000000000001" customHeight="1" thickBot="1" x14ac:dyDescent="0.3">
      <c r="A5" s="124" t="s">
        <v>8</v>
      </c>
      <c r="B5" s="28"/>
      <c r="C5" s="74" t="s">
        <v>3</v>
      </c>
      <c r="D5" s="102" t="s">
        <v>5</v>
      </c>
      <c r="E5" s="103" t="s">
        <v>6</v>
      </c>
      <c r="F5" s="38"/>
    </row>
    <row r="6" spans="1:6" ht="14.4" x14ac:dyDescent="0.3">
      <c r="A6" s="20" t="s">
        <v>26</v>
      </c>
      <c r="B6" s="18"/>
      <c r="C6" s="75">
        <v>1</v>
      </c>
      <c r="D6" s="82"/>
      <c r="E6" s="48">
        <f>D6*C6</f>
        <v>0</v>
      </c>
      <c r="F6" s="16"/>
    </row>
    <row r="7" spans="1:6" ht="14.4" x14ac:dyDescent="0.3">
      <c r="A7" s="20" t="s">
        <v>120</v>
      </c>
      <c r="B7" s="4"/>
      <c r="C7" s="76">
        <v>1</v>
      </c>
      <c r="D7" s="83"/>
      <c r="E7" s="49">
        <f>D7*C7</f>
        <v>0</v>
      </c>
      <c r="F7" s="16"/>
    </row>
    <row r="8" spans="1:6" ht="14.4" x14ac:dyDescent="0.3">
      <c r="A8" s="20" t="s">
        <v>121</v>
      </c>
      <c r="B8" s="4"/>
      <c r="C8" s="76">
        <v>1</v>
      </c>
      <c r="D8" s="83"/>
      <c r="E8" s="49">
        <f>D8*C8</f>
        <v>0</v>
      </c>
      <c r="F8" s="16"/>
    </row>
    <row r="9" spans="1:6" ht="15" thickBot="1" x14ac:dyDescent="0.35">
      <c r="A9" s="20" t="s">
        <v>122</v>
      </c>
      <c r="B9" s="19"/>
      <c r="C9" s="77">
        <v>1</v>
      </c>
      <c r="D9" s="84"/>
      <c r="E9" s="50">
        <f>D9*C9</f>
        <v>0</v>
      </c>
      <c r="F9" s="39"/>
    </row>
    <row r="10" spans="1:6" ht="13.8" thickBot="1" x14ac:dyDescent="0.3">
      <c r="A10" s="21"/>
      <c r="B10" s="36"/>
      <c r="C10" s="78"/>
      <c r="D10" s="85" t="s">
        <v>7</v>
      </c>
      <c r="E10" s="51">
        <f>SUM(E6:E9)</f>
        <v>0</v>
      </c>
      <c r="F10" s="53">
        <f>E10</f>
        <v>0</v>
      </c>
    </row>
    <row r="11" spans="1:6" ht="16.5" customHeight="1" thickBot="1" x14ac:dyDescent="0.3">
      <c r="A11" s="125" t="s">
        <v>238</v>
      </c>
      <c r="B11" s="28"/>
      <c r="C11" s="74" t="s">
        <v>3</v>
      </c>
      <c r="D11" s="81" t="s">
        <v>5</v>
      </c>
      <c r="E11" s="103" t="s">
        <v>6</v>
      </c>
      <c r="F11" s="15"/>
    </row>
    <row r="12" spans="1:6" ht="14.4" x14ac:dyDescent="0.3">
      <c r="A12" s="20" t="s">
        <v>239</v>
      </c>
      <c r="B12" s="5"/>
      <c r="C12" s="76"/>
      <c r="D12" s="83"/>
      <c r="E12" s="48">
        <f>D12*C12</f>
        <v>0</v>
      </c>
      <c r="F12" s="16"/>
    </row>
    <row r="13" spans="1:6" ht="14.4" x14ac:dyDescent="0.3">
      <c r="A13" s="20" t="s">
        <v>240</v>
      </c>
      <c r="B13" s="5"/>
      <c r="C13" s="76"/>
      <c r="D13" s="83"/>
      <c r="E13" s="49">
        <f t="shared" ref="E13:E14" si="0">D13*C13</f>
        <v>0</v>
      </c>
      <c r="F13" s="16"/>
    </row>
    <row r="14" spans="1:6" ht="15" thickBot="1" x14ac:dyDescent="0.35">
      <c r="A14" s="20" t="s">
        <v>241</v>
      </c>
      <c r="B14" s="5"/>
      <c r="C14" s="77"/>
      <c r="D14" s="84"/>
      <c r="E14" s="50">
        <f t="shared" si="0"/>
        <v>0</v>
      </c>
      <c r="F14" s="16"/>
    </row>
    <row r="15" spans="1:6" ht="13.8" thickBot="1" x14ac:dyDescent="0.3">
      <c r="A15" s="24"/>
      <c r="B15" s="36"/>
      <c r="C15" s="78"/>
      <c r="D15" s="85" t="s">
        <v>7</v>
      </c>
      <c r="E15" s="52">
        <f>SUM(E12:E14)</f>
        <v>0</v>
      </c>
      <c r="F15" s="53">
        <f>E15</f>
        <v>0</v>
      </c>
    </row>
    <row r="16" spans="1:6" ht="19.2" customHeight="1" thickBot="1" x14ac:dyDescent="0.3">
      <c r="A16" s="125" t="s">
        <v>9</v>
      </c>
      <c r="B16" s="28"/>
      <c r="C16" s="74" t="s">
        <v>3</v>
      </c>
      <c r="D16" s="81" t="s">
        <v>5</v>
      </c>
      <c r="E16" s="103" t="s">
        <v>6</v>
      </c>
      <c r="F16" s="16"/>
    </row>
    <row r="17" spans="1:6" ht="14.4" x14ac:dyDescent="0.3">
      <c r="A17" s="20" t="s">
        <v>27</v>
      </c>
      <c r="B17" s="4"/>
      <c r="C17" s="76"/>
      <c r="D17" s="83"/>
      <c r="E17" s="48">
        <f t="shared" ref="E17:E29" si="1">D17*C17</f>
        <v>0</v>
      </c>
      <c r="F17" s="16"/>
    </row>
    <row r="18" spans="1:6" ht="14.4" x14ac:dyDescent="0.3">
      <c r="A18" s="20" t="s">
        <v>281</v>
      </c>
      <c r="B18" s="4"/>
      <c r="C18" s="76"/>
      <c r="D18" s="83"/>
      <c r="E18" s="49">
        <f t="shared" si="1"/>
        <v>0</v>
      </c>
      <c r="F18" s="16"/>
    </row>
    <row r="19" spans="1:6" ht="14.4" x14ac:dyDescent="0.3">
      <c r="A19" s="20" t="s">
        <v>282</v>
      </c>
      <c r="B19" s="4"/>
      <c r="C19" s="76"/>
      <c r="D19" s="83"/>
      <c r="E19" s="49">
        <f t="shared" si="1"/>
        <v>0</v>
      </c>
      <c r="F19" s="16"/>
    </row>
    <row r="20" spans="1:6" ht="15" thickBot="1" x14ac:dyDescent="0.35">
      <c r="A20" s="148" t="s">
        <v>283</v>
      </c>
      <c r="B20" s="149"/>
      <c r="C20" s="77"/>
      <c r="D20" s="84"/>
      <c r="E20" s="50">
        <f t="shared" si="1"/>
        <v>0</v>
      </c>
      <c r="F20" s="16"/>
    </row>
    <row r="21" spans="1:6" ht="14.4" x14ac:dyDescent="0.3">
      <c r="A21" s="147" t="s">
        <v>284</v>
      </c>
      <c r="B21" s="18"/>
      <c r="C21" s="75"/>
      <c r="D21" s="82"/>
      <c r="E21" s="146">
        <f t="shared" si="1"/>
        <v>0</v>
      </c>
      <c r="F21" s="16"/>
    </row>
    <row r="22" spans="1:6" ht="14.4" x14ac:dyDescent="0.3">
      <c r="A22" s="20" t="s">
        <v>285</v>
      </c>
      <c r="B22" s="4"/>
      <c r="C22" s="76"/>
      <c r="D22" s="83"/>
      <c r="E22" s="49">
        <f t="shared" si="1"/>
        <v>0</v>
      </c>
      <c r="F22" s="16"/>
    </row>
    <row r="23" spans="1:6" ht="14.4" x14ac:dyDescent="0.3">
      <c r="A23" s="20" t="s">
        <v>286</v>
      </c>
      <c r="B23" s="4"/>
      <c r="C23" s="76"/>
      <c r="D23" s="83"/>
      <c r="E23" s="49">
        <f t="shared" si="1"/>
        <v>0</v>
      </c>
      <c r="F23" s="16"/>
    </row>
    <row r="24" spans="1:6" ht="15" thickBot="1" x14ac:dyDescent="0.35">
      <c r="A24" s="148" t="s">
        <v>287</v>
      </c>
      <c r="B24" s="149"/>
      <c r="C24" s="77"/>
      <c r="D24" s="84"/>
      <c r="E24" s="50">
        <f t="shared" si="1"/>
        <v>0</v>
      </c>
      <c r="F24" s="16"/>
    </row>
    <row r="25" spans="1:6" ht="14.4" x14ac:dyDescent="0.3">
      <c r="A25" s="147" t="s">
        <v>288</v>
      </c>
      <c r="B25" s="18"/>
      <c r="C25" s="75"/>
      <c r="D25" s="82"/>
      <c r="E25" s="146">
        <f t="shared" si="1"/>
        <v>0</v>
      </c>
      <c r="F25" s="16"/>
    </row>
    <row r="26" spans="1:6" ht="14.4" x14ac:dyDescent="0.3">
      <c r="A26" s="20" t="s">
        <v>289</v>
      </c>
      <c r="B26" s="4"/>
      <c r="C26" s="76"/>
      <c r="D26" s="83"/>
      <c r="E26" s="49">
        <f t="shared" si="1"/>
        <v>0</v>
      </c>
      <c r="F26" s="16"/>
    </row>
    <row r="27" spans="1:6" ht="14.4" x14ac:dyDescent="0.3">
      <c r="A27" s="20" t="s">
        <v>290</v>
      </c>
      <c r="B27" s="4"/>
      <c r="C27" s="76"/>
      <c r="D27" s="83"/>
      <c r="E27" s="49">
        <f t="shared" si="1"/>
        <v>0</v>
      </c>
      <c r="F27" s="16"/>
    </row>
    <row r="28" spans="1:6" ht="15" thickBot="1" x14ac:dyDescent="0.35">
      <c r="A28" s="148" t="s">
        <v>291</v>
      </c>
      <c r="B28" s="149"/>
      <c r="C28" s="77"/>
      <c r="D28" s="84"/>
      <c r="E28" s="50">
        <f t="shared" si="1"/>
        <v>0</v>
      </c>
      <c r="F28" s="16"/>
    </row>
    <row r="29" spans="1:6" ht="15" thickBot="1" x14ac:dyDescent="0.35">
      <c r="A29" s="147" t="s">
        <v>292</v>
      </c>
      <c r="B29" s="18"/>
      <c r="C29" s="105"/>
      <c r="D29" s="106"/>
      <c r="E29" s="150">
        <f t="shared" si="1"/>
        <v>0</v>
      </c>
      <c r="F29" s="16"/>
    </row>
    <row r="30" spans="1:6" ht="13.8" thickBot="1" x14ac:dyDescent="0.3">
      <c r="A30" s="21"/>
      <c r="B30" s="37" t="s">
        <v>123</v>
      </c>
      <c r="C30" s="80">
        <f>SUM(C17:C29)</f>
        <v>0</v>
      </c>
      <c r="D30" s="85" t="s">
        <v>7</v>
      </c>
      <c r="E30" s="52">
        <f>SUM(E17:E29)</f>
        <v>0</v>
      </c>
      <c r="F30" s="53">
        <f>E30</f>
        <v>0</v>
      </c>
    </row>
    <row r="31" spans="1:6" ht="19.2" customHeight="1" thickBot="1" x14ac:dyDescent="0.3">
      <c r="A31" s="125" t="s">
        <v>138</v>
      </c>
      <c r="B31" s="28"/>
      <c r="C31" s="74" t="s">
        <v>3</v>
      </c>
      <c r="D31" s="81" t="s">
        <v>5</v>
      </c>
      <c r="E31" s="103" t="s">
        <v>6</v>
      </c>
      <c r="F31" s="16"/>
    </row>
    <row r="32" spans="1:6" ht="14.4" x14ac:dyDescent="0.3">
      <c r="A32" s="20" t="s">
        <v>28</v>
      </c>
      <c r="B32" s="6"/>
      <c r="C32" s="76"/>
      <c r="D32" s="83"/>
      <c r="E32" s="48">
        <f t="shared" ref="E32:E37" si="2">D32*C32</f>
        <v>0</v>
      </c>
      <c r="F32" s="16"/>
    </row>
    <row r="33" spans="1:6" ht="14.4" x14ac:dyDescent="0.3">
      <c r="A33" s="20" t="s">
        <v>132</v>
      </c>
      <c r="B33" s="4"/>
      <c r="C33" s="76"/>
      <c r="D33" s="83"/>
      <c r="E33" s="107"/>
      <c r="F33" s="16"/>
    </row>
    <row r="34" spans="1:6" ht="14.4" x14ac:dyDescent="0.3">
      <c r="A34" s="145" t="s">
        <v>133</v>
      </c>
      <c r="B34" s="4"/>
      <c r="C34" s="76"/>
      <c r="D34" s="83"/>
      <c r="E34" s="49">
        <f t="shared" si="2"/>
        <v>0</v>
      </c>
      <c r="F34" s="16"/>
    </row>
    <row r="35" spans="1:6" ht="14.4" x14ac:dyDescent="0.3">
      <c r="A35" s="145" t="s">
        <v>134</v>
      </c>
      <c r="B35" s="4"/>
      <c r="C35" s="76"/>
      <c r="D35" s="83"/>
      <c r="E35" s="49">
        <f t="shared" si="2"/>
        <v>0</v>
      </c>
      <c r="F35" s="16"/>
    </row>
    <row r="36" spans="1:6" ht="14.4" x14ac:dyDescent="0.3">
      <c r="A36" s="145" t="s">
        <v>135</v>
      </c>
      <c r="B36" s="4"/>
      <c r="C36" s="76"/>
      <c r="D36" s="83"/>
      <c r="E36" s="49">
        <f t="shared" si="2"/>
        <v>0</v>
      </c>
      <c r="F36" s="43"/>
    </row>
    <row r="37" spans="1:6" ht="15" thickBot="1" x14ac:dyDescent="0.35">
      <c r="A37" s="145" t="s">
        <v>136</v>
      </c>
      <c r="B37" s="4"/>
      <c r="C37" s="77"/>
      <c r="D37" s="84"/>
      <c r="E37" s="50">
        <f t="shared" si="2"/>
        <v>0</v>
      </c>
      <c r="F37" s="43"/>
    </row>
    <row r="38" spans="1:6" ht="13.8" thickBot="1" x14ac:dyDescent="0.3">
      <c r="A38" s="25"/>
      <c r="B38" s="36"/>
      <c r="C38" s="78"/>
      <c r="D38" s="85" t="s">
        <v>7</v>
      </c>
      <c r="E38" s="52">
        <f>SUM(E32:E35)</f>
        <v>0</v>
      </c>
      <c r="F38" s="53">
        <f>E38</f>
        <v>0</v>
      </c>
    </row>
    <row r="39" spans="1:6" ht="18.600000000000001" customHeight="1" thickBot="1" x14ac:dyDescent="0.3">
      <c r="A39" s="125" t="s">
        <v>10</v>
      </c>
      <c r="B39" s="28"/>
      <c r="C39" s="74" t="s">
        <v>3</v>
      </c>
      <c r="D39" s="81" t="s">
        <v>5</v>
      </c>
      <c r="E39" s="103" t="s">
        <v>6</v>
      </c>
      <c r="F39" s="16"/>
    </row>
    <row r="40" spans="1:6" ht="15" thickBot="1" x14ac:dyDescent="0.35">
      <c r="A40" s="20" t="s">
        <v>29</v>
      </c>
      <c r="B40" s="7"/>
      <c r="C40" s="77"/>
      <c r="D40" s="84"/>
      <c r="E40" s="54">
        <f t="shared" ref="E40" si="3">D40*C40</f>
        <v>0</v>
      </c>
      <c r="F40" s="16"/>
    </row>
    <row r="41" spans="1:6" ht="13.8" thickBot="1" x14ac:dyDescent="0.3">
      <c r="A41" s="26"/>
      <c r="B41" s="36"/>
      <c r="C41" s="78"/>
      <c r="D41" s="85" t="s">
        <v>7</v>
      </c>
      <c r="E41" s="51">
        <f>SUM(E40)</f>
        <v>0</v>
      </c>
      <c r="F41" s="53">
        <f>E41</f>
        <v>0</v>
      </c>
    </row>
    <row r="42" spans="1:6" ht="18.3" customHeight="1" thickBot="1" x14ac:dyDescent="0.3">
      <c r="A42" s="125" t="s">
        <v>11</v>
      </c>
      <c r="B42" s="28"/>
      <c r="C42" s="74" t="s">
        <v>3</v>
      </c>
      <c r="D42" s="81" t="s">
        <v>5</v>
      </c>
      <c r="E42" s="103" t="s">
        <v>6</v>
      </c>
      <c r="F42" s="40"/>
    </row>
    <row r="43" spans="1:6" ht="15" thickBot="1" x14ac:dyDescent="0.35">
      <c r="A43" s="20" t="s">
        <v>30</v>
      </c>
      <c r="B43" s="9"/>
      <c r="C43" s="77"/>
      <c r="D43" s="84"/>
      <c r="E43" s="54">
        <f t="shared" ref="E43" si="4">D43*C43</f>
        <v>0</v>
      </c>
      <c r="F43" s="41"/>
    </row>
    <row r="44" spans="1:6" ht="13.8" thickBot="1" x14ac:dyDescent="0.3">
      <c r="A44" s="26"/>
      <c r="B44" s="36"/>
      <c r="C44" s="78"/>
      <c r="D44" s="85" t="s">
        <v>7</v>
      </c>
      <c r="E44" s="52">
        <f>SUM(E43)</f>
        <v>0</v>
      </c>
      <c r="F44" s="53">
        <f>E44</f>
        <v>0</v>
      </c>
    </row>
    <row r="45" spans="1:6" ht="17.399999999999999" customHeight="1" thickBot="1" x14ac:dyDescent="0.3">
      <c r="A45" s="125" t="s">
        <v>243</v>
      </c>
      <c r="B45" s="28"/>
      <c r="C45" s="74" t="s">
        <v>3</v>
      </c>
      <c r="D45" s="81" t="s">
        <v>5</v>
      </c>
      <c r="E45" s="103" t="s">
        <v>6</v>
      </c>
      <c r="F45" s="16"/>
    </row>
    <row r="46" spans="1:6" ht="14.4" x14ac:dyDescent="0.3">
      <c r="A46" s="20" t="s">
        <v>31</v>
      </c>
      <c r="B46" s="9"/>
      <c r="C46" s="76"/>
      <c r="D46" s="83"/>
      <c r="E46" s="48">
        <f t="shared" ref="E46:E50" si="5">D46*C46</f>
        <v>0</v>
      </c>
      <c r="F46" s="16"/>
    </row>
    <row r="47" spans="1:6" ht="14.4" x14ac:dyDescent="0.3">
      <c r="A47" s="20" t="s">
        <v>32</v>
      </c>
      <c r="B47" s="9"/>
      <c r="C47" s="76"/>
      <c r="D47" s="83"/>
      <c r="E47" s="49">
        <f t="shared" si="5"/>
        <v>0</v>
      </c>
      <c r="F47" s="16"/>
    </row>
    <row r="48" spans="1:6" ht="14.4" x14ac:dyDescent="0.3">
      <c r="A48" s="20" t="s">
        <v>33</v>
      </c>
      <c r="B48" s="4"/>
      <c r="C48" s="76"/>
      <c r="D48" s="83"/>
      <c r="E48" s="49">
        <f t="shared" si="5"/>
        <v>0</v>
      </c>
      <c r="F48" s="16"/>
    </row>
    <row r="49" spans="1:6" ht="14.4" x14ac:dyDescent="0.3">
      <c r="A49" s="20" t="s">
        <v>34</v>
      </c>
      <c r="B49" s="4"/>
      <c r="C49" s="76"/>
      <c r="D49" s="83"/>
      <c r="E49" s="49">
        <f t="shared" si="5"/>
        <v>0</v>
      </c>
      <c r="F49" s="16"/>
    </row>
    <row r="50" spans="1:6" ht="15" thickBot="1" x14ac:dyDescent="0.35">
      <c r="A50" s="20" t="s">
        <v>35</v>
      </c>
      <c r="B50" s="4"/>
      <c r="C50" s="77"/>
      <c r="D50" s="84"/>
      <c r="E50" s="50">
        <f t="shared" si="5"/>
        <v>0</v>
      </c>
      <c r="F50" s="16"/>
    </row>
    <row r="51" spans="1:6" ht="13.8" thickBot="1" x14ac:dyDescent="0.3">
      <c r="A51" s="27"/>
      <c r="B51" s="36"/>
      <c r="C51" s="78"/>
      <c r="D51" s="85" t="s">
        <v>7</v>
      </c>
      <c r="E51" s="52">
        <f>SUM(E46:E50)</f>
        <v>0</v>
      </c>
      <c r="F51" s="53">
        <f>E51</f>
        <v>0</v>
      </c>
    </row>
    <row r="52" spans="1:6" ht="18" customHeight="1" thickBot="1" x14ac:dyDescent="0.3">
      <c r="A52" s="125" t="s">
        <v>12</v>
      </c>
      <c r="B52" s="28"/>
      <c r="C52" s="74" t="s">
        <v>3</v>
      </c>
      <c r="D52" s="81" t="s">
        <v>5</v>
      </c>
      <c r="E52" s="103" t="s">
        <v>6</v>
      </c>
      <c r="F52" s="39"/>
    </row>
    <row r="53" spans="1:6" ht="14.4" x14ac:dyDescent="0.3">
      <c r="A53" s="20" t="s">
        <v>36</v>
      </c>
      <c r="B53" s="9"/>
      <c r="C53" s="79"/>
      <c r="D53" s="86"/>
      <c r="E53" s="48">
        <f t="shared" ref="E53:E54" si="6">D53*C53</f>
        <v>0</v>
      </c>
      <c r="F53" s="39"/>
    </row>
    <row r="54" spans="1:6" ht="15" thickBot="1" x14ac:dyDescent="0.35">
      <c r="A54" s="20" t="s">
        <v>37</v>
      </c>
      <c r="B54" s="9"/>
      <c r="C54" s="77"/>
      <c r="D54" s="84"/>
      <c r="E54" s="50">
        <f t="shared" si="6"/>
        <v>0</v>
      </c>
      <c r="F54" s="39"/>
    </row>
    <row r="55" spans="1:6" ht="13.8" thickBot="1" x14ac:dyDescent="0.3">
      <c r="A55" s="26"/>
      <c r="B55" s="36"/>
      <c r="C55" s="78"/>
      <c r="D55" s="85" t="s">
        <v>7</v>
      </c>
      <c r="E55" s="55">
        <f>SUM(E53:E54)</f>
        <v>0</v>
      </c>
      <c r="F55" s="53">
        <f>E55</f>
        <v>0</v>
      </c>
    </row>
    <row r="56" spans="1:6" ht="17.100000000000001" customHeight="1" thickBot="1" x14ac:dyDescent="0.3">
      <c r="A56" s="125" t="s">
        <v>13</v>
      </c>
      <c r="B56" s="28"/>
      <c r="C56" s="74" t="s">
        <v>3</v>
      </c>
      <c r="D56" s="81" t="s">
        <v>5</v>
      </c>
      <c r="E56" s="103" t="s">
        <v>6</v>
      </c>
      <c r="F56" s="39"/>
    </row>
    <row r="57" spans="1:6" ht="15" thickBot="1" x14ac:dyDescent="0.35">
      <c r="A57" s="20" t="s">
        <v>38</v>
      </c>
      <c r="B57" s="9"/>
      <c r="C57" s="77"/>
      <c r="D57" s="84"/>
      <c r="E57" s="54">
        <f>D57*C57</f>
        <v>0</v>
      </c>
      <c r="F57" s="39"/>
    </row>
    <row r="58" spans="1:6" ht="13.8" thickBot="1" x14ac:dyDescent="0.3">
      <c r="A58" s="24"/>
      <c r="B58" s="36"/>
      <c r="C58" s="78"/>
      <c r="D58" s="85" t="s">
        <v>7</v>
      </c>
      <c r="E58" s="52">
        <f>SUM(E57:E57)</f>
        <v>0</v>
      </c>
      <c r="F58" s="53">
        <f>E58</f>
        <v>0</v>
      </c>
    </row>
    <row r="59" spans="1:6" ht="17.100000000000001" customHeight="1" thickBot="1" x14ac:dyDescent="0.3">
      <c r="A59" s="125" t="s">
        <v>220</v>
      </c>
      <c r="B59" s="28"/>
      <c r="C59" s="74" t="s">
        <v>3</v>
      </c>
      <c r="D59" s="81" t="s">
        <v>5</v>
      </c>
      <c r="E59" s="103" t="s">
        <v>6</v>
      </c>
      <c r="F59" s="39"/>
    </row>
    <row r="60" spans="1:6" ht="15" thickBot="1" x14ac:dyDescent="0.35">
      <c r="A60" s="20" t="s">
        <v>221</v>
      </c>
      <c r="B60" s="9"/>
      <c r="C60" s="77"/>
      <c r="D60" s="84"/>
      <c r="E60" s="54">
        <f>D60*C60</f>
        <v>0</v>
      </c>
      <c r="F60" s="39"/>
    </row>
    <row r="61" spans="1:6" ht="13.8" thickBot="1" x14ac:dyDescent="0.3">
      <c r="A61" s="24"/>
      <c r="B61" s="36"/>
      <c r="C61" s="78"/>
      <c r="D61" s="85" t="s">
        <v>7</v>
      </c>
      <c r="E61" s="52">
        <f>SUM(E60:E60)</f>
        <v>0</v>
      </c>
      <c r="F61" s="53">
        <f>E61</f>
        <v>0</v>
      </c>
    </row>
    <row r="62" spans="1:6" ht="16.2" thickBot="1" x14ac:dyDescent="0.3">
      <c r="A62" s="172" t="s">
        <v>0</v>
      </c>
      <c r="B62" s="173"/>
      <c r="C62" s="173"/>
      <c r="D62" s="173"/>
      <c r="E62" s="174"/>
      <c r="F62" s="144">
        <f>SUM(F5:F61)</f>
        <v>0</v>
      </c>
    </row>
    <row r="63" spans="1:6" ht="6" customHeight="1" thickBot="1" x14ac:dyDescent="0.3">
      <c r="A63" s="70"/>
      <c r="B63" s="71"/>
      <c r="C63" s="67"/>
      <c r="D63" s="68"/>
      <c r="E63" s="68"/>
      <c r="F63" s="40"/>
    </row>
    <row r="64" spans="1:6" s="2" customFormat="1" ht="14.4" thickBot="1" x14ac:dyDescent="0.3">
      <c r="A64" s="151" t="s">
        <v>4</v>
      </c>
      <c r="B64" s="8"/>
      <c r="C64" s="121"/>
      <c r="D64" s="122"/>
      <c r="E64" s="123"/>
      <c r="F64" s="17"/>
    </row>
    <row r="65" spans="1:6" ht="18.600000000000001" customHeight="1" thickBot="1" x14ac:dyDescent="0.3">
      <c r="A65" s="140" t="s">
        <v>14</v>
      </c>
      <c r="B65" s="130"/>
      <c r="C65" s="131" t="s">
        <v>3</v>
      </c>
      <c r="D65" s="132" t="s">
        <v>5</v>
      </c>
      <c r="E65" s="133" t="s">
        <v>6</v>
      </c>
      <c r="F65" s="42"/>
    </row>
    <row r="66" spans="1:6" ht="14.4" x14ac:dyDescent="0.3">
      <c r="A66" s="20" t="s">
        <v>39</v>
      </c>
      <c r="B66" s="12"/>
      <c r="C66" s="114">
        <v>1</v>
      </c>
      <c r="D66" s="82"/>
      <c r="E66" s="56">
        <f t="shared" ref="E66:E67" si="7">D66*C66</f>
        <v>0</v>
      </c>
      <c r="F66" s="15"/>
    </row>
    <row r="67" spans="1:6" ht="15" thickBot="1" x14ac:dyDescent="0.35">
      <c r="A67" s="20" t="s">
        <v>41</v>
      </c>
      <c r="B67" s="12"/>
      <c r="C67" s="115">
        <v>1</v>
      </c>
      <c r="D67" s="84"/>
      <c r="E67" s="57">
        <f t="shared" si="7"/>
        <v>0</v>
      </c>
      <c r="F67" s="43"/>
    </row>
    <row r="68" spans="1:6" ht="13.8" thickBot="1" x14ac:dyDescent="0.3">
      <c r="A68" s="30"/>
      <c r="B68" s="36"/>
      <c r="C68" s="78"/>
      <c r="D68" s="85" t="s">
        <v>7</v>
      </c>
      <c r="E68" s="58">
        <f>SUM(E66:E67)</f>
        <v>0</v>
      </c>
      <c r="F68" s="59">
        <f>E68</f>
        <v>0</v>
      </c>
    </row>
    <row r="69" spans="1:6" ht="15.6" customHeight="1" thickBot="1" x14ac:dyDescent="0.3">
      <c r="A69" s="139" t="s">
        <v>15</v>
      </c>
      <c r="B69" s="28"/>
      <c r="C69" s="74" t="s">
        <v>3</v>
      </c>
      <c r="D69" s="81" t="s">
        <v>5</v>
      </c>
      <c r="E69" s="103" t="s">
        <v>6</v>
      </c>
      <c r="F69" s="42"/>
    </row>
    <row r="70" spans="1:6" ht="14.4" x14ac:dyDescent="0.3">
      <c r="A70" s="20" t="s">
        <v>40</v>
      </c>
      <c r="B70" s="111"/>
      <c r="C70" s="109"/>
      <c r="D70" s="112"/>
      <c r="E70" s="113"/>
      <c r="F70" s="42"/>
    </row>
    <row r="71" spans="1:6" ht="13.8" x14ac:dyDescent="0.25">
      <c r="A71" s="152" t="s">
        <v>153</v>
      </c>
      <c r="B71" s="9"/>
      <c r="C71" s="109">
        <v>1</v>
      </c>
      <c r="D71" s="94"/>
      <c r="E71" s="60">
        <f t="shared" ref="E71:E73" si="8">D71*C71</f>
        <v>0</v>
      </c>
      <c r="F71" s="42"/>
    </row>
    <row r="72" spans="1:6" ht="14.4" x14ac:dyDescent="0.3">
      <c r="A72" s="20" t="s">
        <v>154</v>
      </c>
      <c r="B72" s="9"/>
      <c r="C72" s="109">
        <v>1</v>
      </c>
      <c r="D72" s="94"/>
      <c r="E72" s="60">
        <f t="shared" si="8"/>
        <v>0</v>
      </c>
      <c r="F72" s="42"/>
    </row>
    <row r="73" spans="1:6" ht="13.8" x14ac:dyDescent="0.25">
      <c r="A73" s="152" t="s">
        <v>156</v>
      </c>
      <c r="B73" s="9"/>
      <c r="C73" s="109">
        <v>1</v>
      </c>
      <c r="D73" s="94"/>
      <c r="E73" s="60">
        <f t="shared" si="8"/>
        <v>0</v>
      </c>
      <c r="F73" s="42"/>
    </row>
    <row r="74" spans="1:6" ht="14.4" x14ac:dyDescent="0.3">
      <c r="A74" s="20" t="s">
        <v>157</v>
      </c>
      <c r="B74" s="111"/>
      <c r="C74" s="109"/>
      <c r="D74" s="112"/>
      <c r="E74" s="113"/>
      <c r="F74" s="42"/>
    </row>
    <row r="75" spans="1:6" ht="28.8" x14ac:dyDescent="0.3">
      <c r="A75" s="116" t="s">
        <v>158</v>
      </c>
      <c r="B75" s="9"/>
      <c r="C75" s="109">
        <v>1</v>
      </c>
      <c r="D75" s="94"/>
      <c r="E75" s="60">
        <f t="shared" ref="E75:E76" si="9">D75*C75</f>
        <v>0</v>
      </c>
      <c r="F75" s="42"/>
    </row>
    <row r="76" spans="1:6" ht="15" thickBot="1" x14ac:dyDescent="0.35">
      <c r="A76" s="20" t="s">
        <v>155</v>
      </c>
      <c r="B76" s="9"/>
      <c r="C76" s="109">
        <v>1</v>
      </c>
      <c r="D76" s="84"/>
      <c r="E76" s="57">
        <f t="shared" si="9"/>
        <v>0</v>
      </c>
      <c r="F76" s="42"/>
    </row>
    <row r="77" spans="1:6" ht="13.8" thickBot="1" x14ac:dyDescent="0.3">
      <c r="A77" s="30"/>
      <c r="B77" s="36"/>
      <c r="C77" s="78"/>
      <c r="D77" s="85" t="s">
        <v>7</v>
      </c>
      <c r="E77" s="58">
        <f>SUM(E71:E76)</f>
        <v>0</v>
      </c>
      <c r="F77" s="59">
        <f>E77</f>
        <v>0</v>
      </c>
    </row>
    <row r="78" spans="1:6" ht="16.5" customHeight="1" thickBot="1" x14ac:dyDescent="0.3">
      <c r="A78" s="138" t="s">
        <v>42</v>
      </c>
      <c r="B78" s="28"/>
      <c r="C78" s="74" t="s">
        <v>3</v>
      </c>
      <c r="D78" s="81" t="s">
        <v>5</v>
      </c>
      <c r="E78" s="29" t="s">
        <v>6</v>
      </c>
      <c r="F78" s="44"/>
    </row>
    <row r="79" spans="1:6" ht="14.4" x14ac:dyDescent="0.3">
      <c r="A79" s="20" t="s">
        <v>251</v>
      </c>
      <c r="B79" s="9"/>
      <c r="C79" s="87"/>
      <c r="D79" s="82"/>
      <c r="E79" s="62">
        <f t="shared" ref="E79:E86" si="10">D79*C79</f>
        <v>0</v>
      </c>
      <c r="F79" s="42"/>
    </row>
    <row r="80" spans="1:6" ht="14.4" x14ac:dyDescent="0.3">
      <c r="A80" s="20" t="s">
        <v>244</v>
      </c>
      <c r="B80" s="9"/>
      <c r="C80" s="87"/>
      <c r="D80" s="82"/>
      <c r="E80" s="63">
        <f t="shared" si="10"/>
        <v>0</v>
      </c>
      <c r="F80" s="42"/>
    </row>
    <row r="81" spans="1:6" ht="14.4" x14ac:dyDescent="0.3">
      <c r="A81" s="20" t="s">
        <v>245</v>
      </c>
      <c r="B81" s="9"/>
      <c r="C81" s="87"/>
      <c r="D81" s="82"/>
      <c r="E81" s="63">
        <f t="shared" si="10"/>
        <v>0</v>
      </c>
      <c r="F81" s="42"/>
    </row>
    <row r="82" spans="1:6" ht="14.4" x14ac:dyDescent="0.3">
      <c r="A82" s="20" t="s">
        <v>246</v>
      </c>
      <c r="B82" s="9"/>
      <c r="C82" s="87"/>
      <c r="D82" s="82"/>
      <c r="E82" s="63">
        <f t="shared" si="10"/>
        <v>0</v>
      </c>
      <c r="F82" s="42"/>
    </row>
    <row r="83" spans="1:6" ht="14.4" x14ac:dyDescent="0.3">
      <c r="A83" s="20" t="s">
        <v>247</v>
      </c>
      <c r="B83" s="9"/>
      <c r="C83" s="87"/>
      <c r="D83" s="82"/>
      <c r="E83" s="63">
        <f t="shared" si="10"/>
        <v>0</v>
      </c>
      <c r="F83" s="42"/>
    </row>
    <row r="84" spans="1:6" ht="14.4" x14ac:dyDescent="0.3">
      <c r="A84" s="20" t="s">
        <v>248</v>
      </c>
      <c r="B84" s="9"/>
      <c r="C84" s="87"/>
      <c r="D84" s="82"/>
      <c r="E84" s="63">
        <f t="shared" si="10"/>
        <v>0</v>
      </c>
      <c r="F84" s="42"/>
    </row>
    <row r="85" spans="1:6" ht="14.4" x14ac:dyDescent="0.3">
      <c r="A85" s="20" t="s">
        <v>249</v>
      </c>
      <c r="B85" s="9"/>
      <c r="C85" s="87"/>
      <c r="D85" s="82"/>
      <c r="E85" s="63">
        <f t="shared" si="10"/>
        <v>0</v>
      </c>
      <c r="F85" s="42"/>
    </row>
    <row r="86" spans="1:6" ht="15" thickBot="1" x14ac:dyDescent="0.35">
      <c r="A86" s="20" t="s">
        <v>250</v>
      </c>
      <c r="B86" s="9"/>
      <c r="C86" s="77"/>
      <c r="D86" s="84"/>
      <c r="E86" s="57">
        <f t="shared" si="10"/>
        <v>0</v>
      </c>
      <c r="F86" s="42"/>
    </row>
    <row r="87" spans="1:6" ht="13.8" thickBot="1" x14ac:dyDescent="0.3">
      <c r="A87" s="31"/>
      <c r="B87" s="36"/>
      <c r="C87" s="78"/>
      <c r="D87" s="85" t="s">
        <v>7</v>
      </c>
      <c r="E87" s="58">
        <f>SUM(E79:E86)</f>
        <v>0</v>
      </c>
      <c r="F87" s="59">
        <f>E87</f>
        <v>0</v>
      </c>
    </row>
    <row r="88" spans="1:6" ht="15.9" customHeight="1" thickBot="1" x14ac:dyDescent="0.3">
      <c r="A88" s="137" t="s">
        <v>43</v>
      </c>
      <c r="B88" s="28"/>
      <c r="C88" s="74" t="s">
        <v>3</v>
      </c>
      <c r="D88" s="81" t="s">
        <v>5</v>
      </c>
      <c r="E88" s="103" t="s">
        <v>6</v>
      </c>
      <c r="F88" s="42"/>
    </row>
    <row r="89" spans="1:6" ht="14.4" x14ac:dyDescent="0.3">
      <c r="A89" s="20" t="s">
        <v>16</v>
      </c>
      <c r="B89" s="10"/>
      <c r="C89" s="88"/>
      <c r="D89" s="96"/>
      <c r="E89" s="60">
        <f t="shared" ref="E89:E95" si="11">D89*C89</f>
        <v>0</v>
      </c>
      <c r="F89" s="42"/>
    </row>
    <row r="90" spans="1:6" ht="14.4" x14ac:dyDescent="0.3">
      <c r="A90" s="20" t="s">
        <v>17</v>
      </c>
      <c r="B90" s="10"/>
      <c r="C90" s="88"/>
      <c r="D90" s="96"/>
      <c r="E90" s="60">
        <f t="shared" si="11"/>
        <v>0</v>
      </c>
      <c r="F90" s="42"/>
    </row>
    <row r="91" spans="1:6" ht="14.4" x14ac:dyDescent="0.3">
      <c r="A91" s="20" t="s">
        <v>18</v>
      </c>
      <c r="B91" s="10"/>
      <c r="C91" s="88"/>
      <c r="D91" s="96"/>
      <c r="E91" s="60">
        <f t="shared" si="11"/>
        <v>0</v>
      </c>
      <c r="F91" s="42"/>
    </row>
    <row r="92" spans="1:6" ht="14.4" x14ac:dyDescent="0.3">
      <c r="A92" s="20" t="s">
        <v>19</v>
      </c>
      <c r="B92" s="10"/>
      <c r="C92" s="88"/>
      <c r="D92" s="96"/>
      <c r="E92" s="60">
        <f t="shared" si="11"/>
        <v>0</v>
      </c>
      <c r="F92" s="42"/>
    </row>
    <row r="93" spans="1:6" ht="14.4" x14ac:dyDescent="0.3">
      <c r="A93" s="20" t="s">
        <v>20</v>
      </c>
      <c r="B93" s="10"/>
      <c r="C93" s="89"/>
      <c r="D93" s="94"/>
      <c r="E93" s="60">
        <f t="shared" si="11"/>
        <v>0</v>
      </c>
      <c r="F93" s="42"/>
    </row>
    <row r="94" spans="1:6" ht="14.4" x14ac:dyDescent="0.3">
      <c r="A94" s="20" t="s">
        <v>21</v>
      </c>
      <c r="B94" s="9"/>
      <c r="C94" s="87"/>
      <c r="D94" s="94"/>
      <c r="E94" s="60">
        <f t="shared" si="11"/>
        <v>0</v>
      </c>
      <c r="F94" s="42"/>
    </row>
    <row r="95" spans="1:6" ht="15" thickBot="1" x14ac:dyDescent="0.35">
      <c r="A95" s="20" t="s">
        <v>271</v>
      </c>
      <c r="B95" s="9"/>
      <c r="C95" s="77"/>
      <c r="D95" s="126"/>
      <c r="E95" s="127">
        <f t="shared" si="11"/>
        <v>0</v>
      </c>
      <c r="F95" s="42"/>
    </row>
    <row r="96" spans="1:6" ht="15" thickBot="1" x14ac:dyDescent="0.35">
      <c r="A96" s="20" t="s">
        <v>272</v>
      </c>
      <c r="B96" s="9"/>
      <c r="C96" s="78"/>
      <c r="D96" s="141"/>
      <c r="E96" s="128">
        <f>E30*25%</f>
        <v>0</v>
      </c>
      <c r="F96" s="42"/>
    </row>
    <row r="97" spans="1:6" ht="13.8" thickBot="1" x14ac:dyDescent="0.3">
      <c r="A97" s="26"/>
      <c r="B97" s="36"/>
      <c r="C97" s="78"/>
      <c r="D97" s="85" t="s">
        <v>7</v>
      </c>
      <c r="E97" s="58">
        <f>SUM(E89:E96)</f>
        <v>0</v>
      </c>
      <c r="F97" s="59">
        <f>E97</f>
        <v>0</v>
      </c>
    </row>
    <row r="98" spans="1:6" ht="14.7" customHeight="1" thickBot="1" x14ac:dyDescent="0.3">
      <c r="A98" s="137" t="s">
        <v>22</v>
      </c>
      <c r="B98" s="28"/>
      <c r="C98" s="74" t="s">
        <v>3</v>
      </c>
      <c r="D98" s="81" t="s">
        <v>5</v>
      </c>
      <c r="E98" s="103" t="s">
        <v>6</v>
      </c>
      <c r="F98" s="42"/>
    </row>
    <row r="99" spans="1:6" ht="14.4" x14ac:dyDescent="0.3">
      <c r="A99" s="20" t="s">
        <v>44</v>
      </c>
      <c r="B99" s="9"/>
      <c r="C99" s="87"/>
      <c r="D99" s="94"/>
      <c r="E99" s="60">
        <f t="shared" ref="E99:E104" si="12">D99*C99</f>
        <v>0</v>
      </c>
      <c r="F99" s="42"/>
    </row>
    <row r="100" spans="1:6" ht="14.4" x14ac:dyDescent="0.3">
      <c r="A100" s="20" t="s">
        <v>45</v>
      </c>
      <c r="B100" s="9"/>
      <c r="C100" s="87"/>
      <c r="D100" s="94"/>
      <c r="E100" s="60">
        <f t="shared" si="12"/>
        <v>0</v>
      </c>
      <c r="F100" s="42"/>
    </row>
    <row r="101" spans="1:6" ht="14.4" x14ac:dyDescent="0.3">
      <c r="A101" s="20" t="s">
        <v>46</v>
      </c>
      <c r="B101" s="9"/>
      <c r="C101" s="87"/>
      <c r="D101" s="94"/>
      <c r="E101" s="60">
        <f t="shared" si="12"/>
        <v>0</v>
      </c>
      <c r="F101" s="42"/>
    </row>
    <row r="102" spans="1:6" ht="14.4" x14ac:dyDescent="0.3">
      <c r="A102" s="20" t="s">
        <v>47</v>
      </c>
      <c r="B102" s="9"/>
      <c r="C102" s="87"/>
      <c r="D102" s="94"/>
      <c r="E102" s="60">
        <f t="shared" si="12"/>
        <v>0</v>
      </c>
      <c r="F102" s="42"/>
    </row>
    <row r="103" spans="1:6" ht="14.4" x14ac:dyDescent="0.3">
      <c r="A103" s="20" t="s">
        <v>48</v>
      </c>
      <c r="B103" s="9"/>
      <c r="C103" s="87"/>
      <c r="D103" s="94"/>
      <c r="E103" s="60">
        <f t="shared" si="12"/>
        <v>0</v>
      </c>
      <c r="F103" s="42"/>
    </row>
    <row r="104" spans="1:6" ht="15" thickBot="1" x14ac:dyDescent="0.35">
      <c r="A104" s="20" t="s">
        <v>53</v>
      </c>
      <c r="B104" s="9"/>
      <c r="C104" s="77"/>
      <c r="D104" s="95"/>
      <c r="E104" s="61">
        <f t="shared" si="12"/>
        <v>0</v>
      </c>
      <c r="F104" s="42"/>
    </row>
    <row r="105" spans="1:6" ht="13.8" thickBot="1" x14ac:dyDescent="0.3">
      <c r="A105" s="26"/>
      <c r="B105" s="36"/>
      <c r="C105" s="78"/>
      <c r="D105" s="85" t="s">
        <v>7</v>
      </c>
      <c r="E105" s="58">
        <f>SUM(E99:E104)</f>
        <v>0</v>
      </c>
      <c r="F105" s="59">
        <f>E105</f>
        <v>0</v>
      </c>
    </row>
    <row r="106" spans="1:6" ht="14.7" customHeight="1" thickBot="1" x14ac:dyDescent="0.3">
      <c r="A106" s="138" t="s">
        <v>293</v>
      </c>
      <c r="B106" s="28"/>
      <c r="C106" s="74" t="s">
        <v>3</v>
      </c>
      <c r="D106" s="81" t="s">
        <v>5</v>
      </c>
      <c r="E106" s="103" t="s">
        <v>6</v>
      </c>
      <c r="F106" s="42"/>
    </row>
    <row r="107" spans="1:6" ht="14.4" x14ac:dyDescent="0.3">
      <c r="A107" s="20" t="s">
        <v>49</v>
      </c>
      <c r="B107" s="9"/>
      <c r="C107" s="87"/>
      <c r="D107" s="94"/>
      <c r="E107" s="60">
        <f t="shared" ref="E107:E114" si="13">D107*C107</f>
        <v>0</v>
      </c>
      <c r="F107" s="42"/>
    </row>
    <row r="108" spans="1:6" ht="14.4" x14ac:dyDescent="0.3">
      <c r="A108" s="20" t="s">
        <v>50</v>
      </c>
      <c r="B108" s="9"/>
      <c r="C108" s="87"/>
      <c r="D108" s="94"/>
      <c r="E108" s="60">
        <f t="shared" si="13"/>
        <v>0</v>
      </c>
      <c r="F108" s="42"/>
    </row>
    <row r="109" spans="1:6" ht="14.4" x14ac:dyDescent="0.3">
      <c r="A109" s="20" t="s">
        <v>51</v>
      </c>
      <c r="B109" s="9"/>
      <c r="C109" s="87"/>
      <c r="D109" s="94"/>
      <c r="E109" s="60">
        <f t="shared" si="13"/>
        <v>0</v>
      </c>
      <c r="F109" s="42"/>
    </row>
    <row r="110" spans="1:6" ht="14.4" x14ac:dyDescent="0.3">
      <c r="A110" s="20" t="s">
        <v>52</v>
      </c>
      <c r="B110" s="9"/>
      <c r="C110" s="87"/>
      <c r="D110" s="94"/>
      <c r="E110" s="60">
        <f t="shared" si="13"/>
        <v>0</v>
      </c>
      <c r="F110" s="42"/>
    </row>
    <row r="111" spans="1:6" ht="14.4" x14ac:dyDescent="0.3">
      <c r="A111" s="20" t="s">
        <v>57</v>
      </c>
      <c r="B111" s="9"/>
      <c r="C111" s="87"/>
      <c r="D111" s="94"/>
      <c r="E111" s="60">
        <f t="shared" si="13"/>
        <v>0</v>
      </c>
      <c r="F111" s="42"/>
    </row>
    <row r="112" spans="1:6" ht="14.4" x14ac:dyDescent="0.3">
      <c r="A112" s="20" t="s">
        <v>54</v>
      </c>
      <c r="B112" s="9"/>
      <c r="C112" s="87"/>
      <c r="D112" s="94"/>
      <c r="E112" s="60">
        <f t="shared" si="13"/>
        <v>0</v>
      </c>
      <c r="F112" s="42"/>
    </row>
    <row r="113" spans="1:6" ht="14.4" x14ac:dyDescent="0.3">
      <c r="A113" s="20" t="s">
        <v>55</v>
      </c>
      <c r="B113" s="9"/>
      <c r="C113" s="87"/>
      <c r="D113" s="94"/>
      <c r="E113" s="60">
        <f t="shared" si="13"/>
        <v>0</v>
      </c>
      <c r="F113" s="42"/>
    </row>
    <row r="114" spans="1:6" ht="15" thickBot="1" x14ac:dyDescent="0.35">
      <c r="A114" s="20" t="s">
        <v>56</v>
      </c>
      <c r="B114" s="9"/>
      <c r="C114" s="77"/>
      <c r="D114" s="97"/>
      <c r="E114" s="61">
        <f t="shared" si="13"/>
        <v>0</v>
      </c>
      <c r="F114" s="42"/>
    </row>
    <row r="115" spans="1:6" ht="13.8" thickBot="1" x14ac:dyDescent="0.3">
      <c r="A115" s="32"/>
      <c r="B115" s="36"/>
      <c r="C115" s="78"/>
      <c r="D115" s="85" t="s">
        <v>7</v>
      </c>
      <c r="E115" s="58">
        <f>SUM(E107:E114)</f>
        <v>0</v>
      </c>
      <c r="F115" s="59">
        <f>E115</f>
        <v>0</v>
      </c>
    </row>
    <row r="116" spans="1:6" ht="17.399999999999999" customHeight="1" thickBot="1" x14ac:dyDescent="0.3">
      <c r="A116" s="138" t="s">
        <v>23</v>
      </c>
      <c r="B116" s="28"/>
      <c r="C116" s="74" t="s">
        <v>3</v>
      </c>
      <c r="D116" s="81" t="s">
        <v>5</v>
      </c>
      <c r="E116" s="103" t="s">
        <v>6</v>
      </c>
      <c r="F116" s="44"/>
    </row>
    <row r="117" spans="1:6" ht="14.4" x14ac:dyDescent="0.3">
      <c r="A117" s="20" t="s">
        <v>252</v>
      </c>
      <c r="B117" s="9"/>
      <c r="C117" s="87"/>
      <c r="D117" s="94"/>
      <c r="E117" s="60">
        <f t="shared" ref="E117:E124" si="14">D117*C117</f>
        <v>0</v>
      </c>
      <c r="F117" s="42"/>
    </row>
    <row r="118" spans="1:6" ht="14.4" x14ac:dyDescent="0.3">
      <c r="A118" s="20" t="s">
        <v>253</v>
      </c>
      <c r="B118" s="9"/>
      <c r="C118" s="87"/>
      <c r="D118" s="94"/>
      <c r="E118" s="60">
        <f t="shared" si="14"/>
        <v>0</v>
      </c>
      <c r="F118" s="42"/>
    </row>
    <row r="119" spans="1:6" ht="14.4" x14ac:dyDescent="0.3">
      <c r="A119" s="20" t="s">
        <v>254</v>
      </c>
      <c r="B119" s="9"/>
      <c r="C119" s="87"/>
      <c r="D119" s="94"/>
      <c r="E119" s="60">
        <f t="shared" si="14"/>
        <v>0</v>
      </c>
      <c r="F119" s="42"/>
    </row>
    <row r="120" spans="1:6" ht="14.4" x14ac:dyDescent="0.3">
      <c r="A120" s="20" t="s">
        <v>255</v>
      </c>
      <c r="B120" s="9"/>
      <c r="C120" s="87"/>
      <c r="D120" s="94"/>
      <c r="E120" s="60">
        <f t="shared" si="14"/>
        <v>0</v>
      </c>
      <c r="F120" s="42"/>
    </row>
    <row r="121" spans="1:6" ht="14.4" x14ac:dyDescent="0.3">
      <c r="A121" s="20" t="s">
        <v>256</v>
      </c>
      <c r="B121" s="9"/>
      <c r="C121" s="87"/>
      <c r="D121" s="94"/>
      <c r="E121" s="60">
        <f t="shared" si="14"/>
        <v>0</v>
      </c>
      <c r="F121" s="42"/>
    </row>
    <row r="122" spans="1:6" ht="14.4" x14ac:dyDescent="0.3">
      <c r="A122" s="20" t="s">
        <v>257</v>
      </c>
      <c r="B122" s="9"/>
      <c r="C122" s="87"/>
      <c r="D122" s="94"/>
      <c r="E122" s="60">
        <f t="shared" si="14"/>
        <v>0</v>
      </c>
      <c r="F122" s="42"/>
    </row>
    <row r="123" spans="1:6" ht="14.4" x14ac:dyDescent="0.3">
      <c r="A123" s="20" t="s">
        <v>58</v>
      </c>
      <c r="B123" s="9"/>
      <c r="C123" s="87"/>
      <c r="D123" s="94"/>
      <c r="E123" s="60">
        <f t="shared" si="14"/>
        <v>0</v>
      </c>
      <c r="F123" s="42"/>
    </row>
    <row r="124" spans="1:6" ht="15" thickBot="1" x14ac:dyDescent="0.35">
      <c r="A124" s="20" t="s">
        <v>59</v>
      </c>
      <c r="B124" s="9"/>
      <c r="C124" s="77"/>
      <c r="D124" s="97"/>
      <c r="E124" s="61">
        <f t="shared" si="14"/>
        <v>0</v>
      </c>
      <c r="F124" s="42"/>
    </row>
    <row r="125" spans="1:6" ht="13.8" thickBot="1" x14ac:dyDescent="0.3">
      <c r="A125" s="33"/>
      <c r="B125" s="36"/>
      <c r="C125" s="78"/>
      <c r="D125" s="85" t="s">
        <v>7</v>
      </c>
      <c r="E125" s="58">
        <f>SUM(E117:E124)</f>
        <v>0</v>
      </c>
      <c r="F125" s="59">
        <f>E125</f>
        <v>0</v>
      </c>
    </row>
    <row r="126" spans="1:6" ht="16.5" customHeight="1" thickBot="1" x14ac:dyDescent="0.3">
      <c r="A126" s="138" t="s">
        <v>62</v>
      </c>
      <c r="B126" s="28"/>
      <c r="C126" s="74" t="s">
        <v>3</v>
      </c>
      <c r="D126" s="81" t="s">
        <v>5</v>
      </c>
      <c r="E126" s="103" t="s">
        <v>6</v>
      </c>
      <c r="F126" s="44"/>
    </row>
    <row r="127" spans="1:6" ht="14.4" x14ac:dyDescent="0.3">
      <c r="A127" s="20" t="s">
        <v>60</v>
      </c>
      <c r="B127" s="9"/>
      <c r="C127" s="87"/>
      <c r="D127" s="82"/>
      <c r="E127" s="62">
        <f t="shared" ref="E127:E128" si="15">D127*C127</f>
        <v>0</v>
      </c>
      <c r="F127" s="42"/>
    </row>
    <row r="128" spans="1:6" ht="15" thickBot="1" x14ac:dyDescent="0.35">
      <c r="A128" s="20" t="s">
        <v>61</v>
      </c>
      <c r="B128" s="9"/>
      <c r="C128" s="77"/>
      <c r="D128" s="84"/>
      <c r="E128" s="57">
        <f t="shared" si="15"/>
        <v>0</v>
      </c>
      <c r="F128" s="42"/>
    </row>
    <row r="129" spans="1:6" ht="13.8" thickBot="1" x14ac:dyDescent="0.3">
      <c r="A129" s="26"/>
      <c r="B129" s="36"/>
      <c r="C129" s="78"/>
      <c r="D129" s="85" t="s">
        <v>7</v>
      </c>
      <c r="E129" s="58">
        <f>SUM(E127:E128)</f>
        <v>0</v>
      </c>
      <c r="F129" s="59">
        <f>E129</f>
        <v>0</v>
      </c>
    </row>
    <row r="130" spans="1:6" ht="16.5" customHeight="1" thickBot="1" x14ac:dyDescent="0.3">
      <c r="A130" s="138" t="s">
        <v>24</v>
      </c>
      <c r="B130" s="28"/>
      <c r="C130" s="74" t="s">
        <v>3</v>
      </c>
      <c r="D130" s="81" t="s">
        <v>5</v>
      </c>
      <c r="E130" s="103" t="s">
        <v>6</v>
      </c>
      <c r="F130" s="44"/>
    </row>
    <row r="131" spans="1:6" ht="14.4" x14ac:dyDescent="0.3">
      <c r="A131" s="20" t="s">
        <v>63</v>
      </c>
      <c r="B131" s="9"/>
      <c r="C131" s="87"/>
      <c r="D131" s="82"/>
      <c r="E131" s="62">
        <f t="shared" ref="E131:E142" si="16">D131*C131</f>
        <v>0</v>
      </c>
      <c r="F131" s="42"/>
    </row>
    <row r="132" spans="1:6" ht="14.4" x14ac:dyDescent="0.3">
      <c r="A132" s="20" t="s">
        <v>64</v>
      </c>
      <c r="B132" s="9"/>
      <c r="C132" s="87"/>
      <c r="D132" s="83"/>
      <c r="E132" s="63">
        <f t="shared" si="16"/>
        <v>0</v>
      </c>
      <c r="F132" s="42"/>
    </row>
    <row r="133" spans="1:6" ht="14.4" x14ac:dyDescent="0.3">
      <c r="A133" s="20" t="s">
        <v>65</v>
      </c>
      <c r="B133" s="9"/>
      <c r="C133" s="87"/>
      <c r="D133" s="82"/>
      <c r="E133" s="63">
        <f t="shared" si="16"/>
        <v>0</v>
      </c>
      <c r="F133" s="42"/>
    </row>
    <row r="134" spans="1:6" ht="14.4" x14ac:dyDescent="0.3">
      <c r="A134" s="20" t="s">
        <v>66</v>
      </c>
      <c r="B134" s="9"/>
      <c r="C134" s="87"/>
      <c r="D134" s="83"/>
      <c r="E134" s="63">
        <f t="shared" si="16"/>
        <v>0</v>
      </c>
      <c r="F134" s="42"/>
    </row>
    <row r="135" spans="1:6" ht="14.4" x14ac:dyDescent="0.3">
      <c r="A135" s="20" t="s">
        <v>67</v>
      </c>
      <c r="B135" s="9"/>
      <c r="C135" s="87"/>
      <c r="D135" s="82"/>
      <c r="E135" s="63">
        <f t="shared" si="16"/>
        <v>0</v>
      </c>
      <c r="F135" s="42"/>
    </row>
    <row r="136" spans="1:6" ht="14.4" x14ac:dyDescent="0.3">
      <c r="A136" s="20" t="s">
        <v>68</v>
      </c>
      <c r="B136" s="9"/>
      <c r="C136" s="87"/>
      <c r="D136" s="82"/>
      <c r="E136" s="63">
        <f t="shared" si="16"/>
        <v>0</v>
      </c>
      <c r="F136" s="42"/>
    </row>
    <row r="137" spans="1:6" ht="14.4" x14ac:dyDescent="0.3">
      <c r="A137" s="20" t="s">
        <v>69</v>
      </c>
      <c r="B137" s="9"/>
      <c r="C137" s="87"/>
      <c r="D137" s="82"/>
      <c r="E137" s="63">
        <f t="shared" si="16"/>
        <v>0</v>
      </c>
      <c r="F137" s="42"/>
    </row>
    <row r="138" spans="1:6" ht="14.4" x14ac:dyDescent="0.3">
      <c r="A138" s="20" t="s">
        <v>70</v>
      </c>
      <c r="B138" s="9"/>
      <c r="C138" s="87"/>
      <c r="D138" s="82"/>
      <c r="E138" s="63">
        <f t="shared" si="16"/>
        <v>0</v>
      </c>
      <c r="F138" s="42"/>
    </row>
    <row r="139" spans="1:6" ht="14.4" x14ac:dyDescent="0.3">
      <c r="A139" s="20" t="s">
        <v>71</v>
      </c>
      <c r="B139" s="9"/>
      <c r="C139" s="87"/>
      <c r="D139" s="82"/>
      <c r="E139" s="63">
        <f t="shared" si="16"/>
        <v>0</v>
      </c>
      <c r="F139" s="42"/>
    </row>
    <row r="140" spans="1:6" ht="14.4" x14ac:dyDescent="0.3">
      <c r="A140" s="20" t="s">
        <v>72</v>
      </c>
      <c r="B140" s="9"/>
      <c r="C140" s="87"/>
      <c r="D140" s="82"/>
      <c r="E140" s="63">
        <f t="shared" si="16"/>
        <v>0</v>
      </c>
      <c r="F140" s="42"/>
    </row>
    <row r="141" spans="1:6" ht="14.4" x14ac:dyDescent="0.3">
      <c r="A141" s="20" t="s">
        <v>73</v>
      </c>
      <c r="B141" s="9"/>
      <c r="C141" s="87"/>
      <c r="D141" s="82"/>
      <c r="E141" s="63">
        <f t="shared" si="16"/>
        <v>0</v>
      </c>
      <c r="F141" s="42"/>
    </row>
    <row r="142" spans="1:6" ht="15" thickBot="1" x14ac:dyDescent="0.35">
      <c r="A142" s="20" t="s">
        <v>74</v>
      </c>
      <c r="B142" s="9"/>
      <c r="C142" s="77"/>
      <c r="D142" s="84"/>
      <c r="E142" s="57">
        <f t="shared" si="16"/>
        <v>0</v>
      </c>
      <c r="F142" s="42"/>
    </row>
    <row r="143" spans="1:6" ht="11.4" customHeight="1" thickBot="1" x14ac:dyDescent="0.3">
      <c r="A143" s="26"/>
      <c r="B143" s="36"/>
      <c r="C143" s="78"/>
      <c r="D143" s="85" t="s">
        <v>7</v>
      </c>
      <c r="E143" s="58">
        <f>SUM(E131:E142)</f>
        <v>0</v>
      </c>
      <c r="F143" s="59">
        <f>E143</f>
        <v>0</v>
      </c>
    </row>
    <row r="144" spans="1:6" ht="15.9" customHeight="1" thickBot="1" x14ac:dyDescent="0.3">
      <c r="A144" s="138" t="s">
        <v>25</v>
      </c>
      <c r="B144" s="28"/>
      <c r="C144" s="74" t="s">
        <v>3</v>
      </c>
      <c r="D144" s="81" t="s">
        <v>5</v>
      </c>
      <c r="E144" s="103" t="s">
        <v>6</v>
      </c>
      <c r="F144" s="44"/>
    </row>
    <row r="145" spans="1:6" ht="14.4" x14ac:dyDescent="0.3">
      <c r="A145" s="20" t="s">
        <v>75</v>
      </c>
      <c r="B145" s="9"/>
      <c r="C145" s="87"/>
      <c r="D145" s="82"/>
      <c r="E145" s="62">
        <f t="shared" ref="E145:E148" si="17">D145*C145</f>
        <v>0</v>
      </c>
      <c r="F145" s="42"/>
    </row>
    <row r="146" spans="1:6" ht="14.4" x14ac:dyDescent="0.3">
      <c r="A146" s="20" t="s">
        <v>76</v>
      </c>
      <c r="B146" s="9"/>
      <c r="C146" s="87"/>
      <c r="D146" s="82"/>
      <c r="E146" s="63">
        <f t="shared" si="17"/>
        <v>0</v>
      </c>
      <c r="F146" s="42"/>
    </row>
    <row r="147" spans="1:6" ht="14.4" x14ac:dyDescent="0.3">
      <c r="A147" s="20" t="s">
        <v>77</v>
      </c>
      <c r="B147" s="9"/>
      <c r="C147" s="90"/>
      <c r="D147" s="82"/>
      <c r="E147" s="63">
        <f t="shared" si="17"/>
        <v>0</v>
      </c>
      <c r="F147" s="42"/>
    </row>
    <row r="148" spans="1:6" ht="15" thickBot="1" x14ac:dyDescent="0.35">
      <c r="A148" s="20" t="s">
        <v>78</v>
      </c>
      <c r="B148" s="9"/>
      <c r="C148" s="77"/>
      <c r="D148" s="84"/>
      <c r="E148" s="57">
        <f t="shared" si="17"/>
        <v>0</v>
      </c>
      <c r="F148" s="42"/>
    </row>
    <row r="149" spans="1:6" ht="13.8" thickBot="1" x14ac:dyDescent="0.3">
      <c r="A149" s="26"/>
      <c r="B149" s="36"/>
      <c r="C149" s="78"/>
      <c r="D149" s="85" t="s">
        <v>7</v>
      </c>
      <c r="E149" s="58">
        <f>SUM(E145:E148)</f>
        <v>0</v>
      </c>
      <c r="F149" s="59">
        <f>E149</f>
        <v>0</v>
      </c>
    </row>
    <row r="150" spans="1:6" ht="15.6" customHeight="1" thickBot="1" x14ac:dyDescent="0.3">
      <c r="A150" s="137" t="s">
        <v>79</v>
      </c>
      <c r="B150" s="28"/>
      <c r="C150" s="74" t="s">
        <v>3</v>
      </c>
      <c r="D150" s="81" t="s">
        <v>5</v>
      </c>
      <c r="E150" s="103" t="s">
        <v>6</v>
      </c>
      <c r="F150" s="44"/>
    </row>
    <row r="151" spans="1:6" ht="14.4" x14ac:dyDescent="0.3">
      <c r="A151" s="20" t="s">
        <v>80</v>
      </c>
      <c r="B151" s="9"/>
      <c r="C151" s="87"/>
      <c r="D151" s="82"/>
      <c r="E151" s="62">
        <f t="shared" ref="E151:E154" si="18">D151*C151</f>
        <v>0</v>
      </c>
      <c r="F151" s="42"/>
    </row>
    <row r="152" spans="1:6" ht="14.4" x14ac:dyDescent="0.3">
      <c r="A152" s="20" t="s">
        <v>81</v>
      </c>
      <c r="B152" s="9"/>
      <c r="C152" s="87"/>
      <c r="D152" s="82"/>
      <c r="E152" s="63">
        <f t="shared" si="18"/>
        <v>0</v>
      </c>
      <c r="F152" s="45"/>
    </row>
    <row r="153" spans="1:6" ht="14.4" x14ac:dyDescent="0.3">
      <c r="A153" s="20" t="s">
        <v>82</v>
      </c>
      <c r="B153" s="9"/>
      <c r="C153" s="87"/>
      <c r="D153" s="82"/>
      <c r="E153" s="63">
        <f t="shared" si="18"/>
        <v>0</v>
      </c>
      <c r="F153" s="45"/>
    </row>
    <row r="154" spans="1:6" ht="15" thickBot="1" x14ac:dyDescent="0.35">
      <c r="A154" s="20" t="s">
        <v>83</v>
      </c>
      <c r="B154" s="10"/>
      <c r="C154" s="77"/>
      <c r="D154" s="84"/>
      <c r="E154" s="57">
        <f t="shared" si="18"/>
        <v>0</v>
      </c>
      <c r="F154" s="45"/>
    </row>
    <row r="155" spans="1:6" ht="13.8" thickBot="1" x14ac:dyDescent="0.3">
      <c r="A155" s="26"/>
      <c r="B155" s="36"/>
      <c r="C155" s="78"/>
      <c r="D155" s="85" t="s">
        <v>7</v>
      </c>
      <c r="E155" s="58">
        <f>SUM(E151:E154)</f>
        <v>0</v>
      </c>
      <c r="F155" s="59">
        <f>E155</f>
        <v>0</v>
      </c>
    </row>
    <row r="156" spans="1:6" ht="15.9" customHeight="1" thickBot="1" x14ac:dyDescent="0.3">
      <c r="A156" s="137" t="s">
        <v>84</v>
      </c>
      <c r="B156" s="28"/>
      <c r="C156" s="74" t="s">
        <v>3</v>
      </c>
      <c r="D156" s="81" t="s">
        <v>5</v>
      </c>
      <c r="E156" s="103" t="s">
        <v>6</v>
      </c>
      <c r="F156" s="42"/>
    </row>
    <row r="157" spans="1:6" ht="15" thickBot="1" x14ac:dyDescent="0.35">
      <c r="A157" s="20" t="s">
        <v>85</v>
      </c>
      <c r="B157" s="9"/>
      <c r="C157" s="87"/>
      <c r="D157" s="82"/>
      <c r="E157" s="62">
        <f t="shared" ref="E157:E170" si="19">D157*C157</f>
        <v>0</v>
      </c>
      <c r="F157" s="42"/>
    </row>
    <row r="158" spans="1:6" ht="13.8" thickBot="1" x14ac:dyDescent="0.3">
      <c r="A158" s="26"/>
      <c r="B158" s="36"/>
      <c r="C158" s="78"/>
      <c r="D158" s="85" t="s">
        <v>7</v>
      </c>
      <c r="E158" s="58">
        <f>SUM(E157:E157)</f>
        <v>0</v>
      </c>
      <c r="F158" s="59">
        <f>E158</f>
        <v>0</v>
      </c>
    </row>
    <row r="159" spans="1:6" ht="15.3" customHeight="1" thickBot="1" x14ac:dyDescent="0.3">
      <c r="A159" s="137" t="s">
        <v>86</v>
      </c>
      <c r="B159" s="28"/>
      <c r="C159" s="74" t="s">
        <v>3</v>
      </c>
      <c r="D159" s="81" t="s">
        <v>5</v>
      </c>
      <c r="E159" s="103" t="s">
        <v>6</v>
      </c>
      <c r="F159" s="42"/>
    </row>
    <row r="160" spans="1:6" ht="14.4" x14ac:dyDescent="0.3">
      <c r="A160" s="20" t="s">
        <v>87</v>
      </c>
      <c r="B160" s="9"/>
      <c r="C160" s="89"/>
      <c r="D160" s="82"/>
      <c r="E160" s="62">
        <f t="shared" si="19"/>
        <v>0</v>
      </c>
      <c r="F160" s="42"/>
    </row>
    <row r="161" spans="1:6" ht="14.4" x14ac:dyDescent="0.3">
      <c r="A161" s="20" t="s">
        <v>119</v>
      </c>
      <c r="B161" s="9"/>
      <c r="C161" s="87"/>
      <c r="D161" s="82"/>
      <c r="E161" s="63">
        <f t="shared" si="19"/>
        <v>0</v>
      </c>
      <c r="F161" s="42"/>
    </row>
    <row r="162" spans="1:6" ht="14.4" x14ac:dyDescent="0.3">
      <c r="A162" s="20" t="s">
        <v>88</v>
      </c>
      <c r="B162" s="9"/>
      <c r="C162" s="87"/>
      <c r="D162" s="82"/>
      <c r="E162" s="63">
        <f t="shared" si="19"/>
        <v>0</v>
      </c>
      <c r="F162" s="42"/>
    </row>
    <row r="163" spans="1:6" ht="14.4" x14ac:dyDescent="0.3">
      <c r="A163" s="20" t="s">
        <v>263</v>
      </c>
      <c r="B163" s="9"/>
      <c r="C163" s="87"/>
      <c r="D163" s="82"/>
      <c r="E163" s="63">
        <f t="shared" si="19"/>
        <v>0</v>
      </c>
      <c r="F163" s="42"/>
    </row>
    <row r="164" spans="1:6" ht="14.4" x14ac:dyDescent="0.3">
      <c r="A164" s="20" t="s">
        <v>89</v>
      </c>
      <c r="B164" s="9"/>
      <c r="C164" s="87"/>
      <c r="D164" s="82"/>
      <c r="E164" s="63">
        <f t="shared" si="19"/>
        <v>0</v>
      </c>
      <c r="F164" s="42"/>
    </row>
    <row r="165" spans="1:6" ht="14.4" x14ac:dyDescent="0.3">
      <c r="A165" s="20" t="s">
        <v>264</v>
      </c>
      <c r="B165" s="9"/>
      <c r="C165" s="87"/>
      <c r="D165" s="82"/>
      <c r="E165" s="63">
        <f t="shared" si="19"/>
        <v>0</v>
      </c>
      <c r="F165" s="42"/>
    </row>
    <row r="166" spans="1:6" ht="14.4" x14ac:dyDescent="0.3">
      <c r="A166" s="20" t="s">
        <v>265</v>
      </c>
      <c r="B166" s="9"/>
      <c r="C166" s="87"/>
      <c r="D166" s="82"/>
      <c r="E166" s="63">
        <f t="shared" si="19"/>
        <v>0</v>
      </c>
      <c r="F166" s="42"/>
    </row>
    <row r="167" spans="1:6" ht="14.4" x14ac:dyDescent="0.3">
      <c r="A167" s="20" t="s">
        <v>266</v>
      </c>
      <c r="B167" s="9"/>
      <c r="C167" s="87"/>
      <c r="D167" s="82"/>
      <c r="E167" s="63">
        <f t="shared" si="19"/>
        <v>0</v>
      </c>
      <c r="F167" s="42"/>
    </row>
    <row r="168" spans="1:6" ht="14.4" x14ac:dyDescent="0.3">
      <c r="A168" s="20" t="s">
        <v>267</v>
      </c>
      <c r="B168" s="9"/>
      <c r="C168" s="87"/>
      <c r="D168" s="82"/>
      <c r="E168" s="63">
        <f t="shared" si="19"/>
        <v>0</v>
      </c>
      <c r="F168" s="42"/>
    </row>
    <row r="169" spans="1:6" ht="14.4" x14ac:dyDescent="0.3">
      <c r="A169" s="20" t="s">
        <v>268</v>
      </c>
      <c r="B169" s="9"/>
      <c r="C169" s="87"/>
      <c r="D169" s="82"/>
      <c r="E169" s="63">
        <f t="shared" si="19"/>
        <v>0</v>
      </c>
      <c r="F169" s="42"/>
    </row>
    <row r="170" spans="1:6" ht="15" thickBot="1" x14ac:dyDescent="0.35">
      <c r="A170" s="20" t="s">
        <v>269</v>
      </c>
      <c r="B170" s="9"/>
      <c r="C170" s="77"/>
      <c r="D170" s="84"/>
      <c r="E170" s="57">
        <f t="shared" si="19"/>
        <v>0</v>
      </c>
      <c r="F170" s="42"/>
    </row>
    <row r="171" spans="1:6" ht="13.8" thickBot="1" x14ac:dyDescent="0.3">
      <c r="A171" s="26"/>
      <c r="B171" s="36"/>
      <c r="C171" s="78"/>
      <c r="D171" s="85" t="s">
        <v>7</v>
      </c>
      <c r="E171" s="58">
        <f>SUM(E160:E170)</f>
        <v>0</v>
      </c>
      <c r="F171" s="59">
        <f>E171</f>
        <v>0</v>
      </c>
    </row>
    <row r="172" spans="1:6" ht="15.3" customHeight="1" thickBot="1" x14ac:dyDescent="0.3">
      <c r="A172" s="137" t="s">
        <v>90</v>
      </c>
      <c r="B172" s="28"/>
      <c r="C172" s="74" t="s">
        <v>3</v>
      </c>
      <c r="D172" s="81" t="s">
        <v>5</v>
      </c>
      <c r="E172" s="103" t="s">
        <v>6</v>
      </c>
      <c r="F172" s="42"/>
    </row>
    <row r="173" spans="1:6" ht="14.4" x14ac:dyDescent="0.3">
      <c r="A173" s="20" t="s">
        <v>91</v>
      </c>
      <c r="B173" s="9"/>
      <c r="C173" s="87"/>
      <c r="D173" s="82"/>
      <c r="E173" s="62">
        <f t="shared" ref="E173:E178" si="20">D173*C173</f>
        <v>0</v>
      </c>
      <c r="F173" s="42"/>
    </row>
    <row r="174" spans="1:6" ht="14.4" x14ac:dyDescent="0.3">
      <c r="A174" s="20" t="s">
        <v>270</v>
      </c>
      <c r="B174" s="9"/>
      <c r="C174" s="87"/>
      <c r="D174" s="82"/>
      <c r="E174" s="63">
        <f t="shared" si="20"/>
        <v>0</v>
      </c>
      <c r="F174" s="42"/>
    </row>
    <row r="175" spans="1:6" ht="14.4" x14ac:dyDescent="0.3">
      <c r="A175" s="20" t="s">
        <v>92</v>
      </c>
      <c r="B175" s="9"/>
      <c r="C175" s="87"/>
      <c r="D175" s="82"/>
      <c r="E175" s="63">
        <f t="shared" si="20"/>
        <v>0</v>
      </c>
      <c r="F175" s="42"/>
    </row>
    <row r="176" spans="1:6" ht="14.4" x14ac:dyDescent="0.3">
      <c r="A176" s="20" t="s">
        <v>93</v>
      </c>
      <c r="B176" s="9"/>
      <c r="C176" s="87"/>
      <c r="D176" s="82"/>
      <c r="E176" s="63">
        <f t="shared" si="20"/>
        <v>0</v>
      </c>
      <c r="F176" s="42"/>
    </row>
    <row r="177" spans="1:6" ht="14.4" x14ac:dyDescent="0.3">
      <c r="A177" s="20" t="s">
        <v>94</v>
      </c>
      <c r="B177" s="9"/>
      <c r="C177" s="87"/>
      <c r="D177" s="82"/>
      <c r="E177" s="63">
        <f t="shared" si="20"/>
        <v>0</v>
      </c>
      <c r="F177" s="42"/>
    </row>
    <row r="178" spans="1:6" ht="15" thickBot="1" x14ac:dyDescent="0.35">
      <c r="A178" s="20" t="s">
        <v>95</v>
      </c>
      <c r="B178" s="9"/>
      <c r="C178" s="77"/>
      <c r="D178" s="84"/>
      <c r="E178" s="57">
        <f t="shared" si="20"/>
        <v>0</v>
      </c>
      <c r="F178" s="42"/>
    </row>
    <row r="179" spans="1:6" ht="13.8" thickBot="1" x14ac:dyDescent="0.3">
      <c r="A179" s="26"/>
      <c r="B179" s="36"/>
      <c r="C179" s="78"/>
      <c r="D179" s="85" t="s">
        <v>7</v>
      </c>
      <c r="E179" s="58">
        <f>SUM(E173:E178)</f>
        <v>0</v>
      </c>
      <c r="F179" s="59">
        <f>E179</f>
        <v>0</v>
      </c>
    </row>
    <row r="180" spans="1:6" ht="17.399999999999999" customHeight="1" thickBot="1" x14ac:dyDescent="0.3">
      <c r="A180" s="137" t="s">
        <v>96</v>
      </c>
      <c r="B180" s="28"/>
      <c r="C180" s="74" t="s">
        <v>3</v>
      </c>
      <c r="D180" s="81" t="s">
        <v>5</v>
      </c>
      <c r="E180" s="103" t="s">
        <v>6</v>
      </c>
      <c r="F180" s="15"/>
    </row>
    <row r="181" spans="1:6" ht="14.4" x14ac:dyDescent="0.3">
      <c r="A181" s="20" t="s">
        <v>97</v>
      </c>
      <c r="B181" s="9"/>
      <c r="C181" s="91"/>
      <c r="D181" s="98"/>
      <c r="E181" s="62">
        <f t="shared" ref="E181:E189" si="21">D181*C181</f>
        <v>0</v>
      </c>
      <c r="F181" s="16"/>
    </row>
    <row r="182" spans="1:6" s="1" customFormat="1" ht="14.4" x14ac:dyDescent="0.3">
      <c r="A182" s="20" t="s">
        <v>98</v>
      </c>
      <c r="B182" s="9"/>
      <c r="C182" s="91"/>
      <c r="D182" s="98"/>
      <c r="E182" s="63">
        <f t="shared" si="21"/>
        <v>0</v>
      </c>
      <c r="F182" s="46"/>
    </row>
    <row r="183" spans="1:6" ht="14.4" x14ac:dyDescent="0.3">
      <c r="A183" s="20" t="s">
        <v>99</v>
      </c>
      <c r="B183" s="10"/>
      <c r="C183" s="88"/>
      <c r="D183" s="99"/>
      <c r="E183" s="63">
        <f t="shared" si="21"/>
        <v>0</v>
      </c>
      <c r="F183" s="16"/>
    </row>
    <row r="184" spans="1:6" ht="14.4" x14ac:dyDescent="0.3">
      <c r="A184" s="20" t="s">
        <v>100</v>
      </c>
      <c r="B184" s="10"/>
      <c r="C184" s="88"/>
      <c r="D184" s="99"/>
      <c r="E184" s="63">
        <f t="shared" si="21"/>
        <v>0</v>
      </c>
      <c r="F184" s="45"/>
    </row>
    <row r="185" spans="1:6" ht="14.4" x14ac:dyDescent="0.3">
      <c r="A185" s="20" t="s">
        <v>101</v>
      </c>
      <c r="B185" s="10"/>
      <c r="C185" s="88"/>
      <c r="D185" s="99"/>
      <c r="E185" s="63">
        <f t="shared" si="21"/>
        <v>0</v>
      </c>
      <c r="F185" s="45"/>
    </row>
    <row r="186" spans="1:6" ht="14.4" x14ac:dyDescent="0.3">
      <c r="A186" s="20" t="s">
        <v>260</v>
      </c>
      <c r="B186" s="10"/>
      <c r="C186" s="88"/>
      <c r="D186" s="99"/>
      <c r="E186" s="63">
        <f t="shared" si="21"/>
        <v>0</v>
      </c>
      <c r="F186" s="45"/>
    </row>
    <row r="187" spans="1:6" ht="14.4" x14ac:dyDescent="0.3">
      <c r="A187" s="20" t="s">
        <v>259</v>
      </c>
      <c r="B187" s="10"/>
      <c r="C187" s="142"/>
      <c r="D187" s="143"/>
      <c r="E187" s="63">
        <f t="shared" si="21"/>
        <v>0</v>
      </c>
      <c r="F187" s="45"/>
    </row>
    <row r="188" spans="1:6" ht="14.4" x14ac:dyDescent="0.3">
      <c r="A188" s="20" t="s">
        <v>261</v>
      </c>
      <c r="B188" s="10"/>
      <c r="C188" s="87"/>
      <c r="D188" s="82"/>
      <c r="E188" s="63">
        <f t="shared" si="21"/>
        <v>0</v>
      </c>
      <c r="F188" s="45"/>
    </row>
    <row r="189" spans="1:6" ht="15" thickBot="1" x14ac:dyDescent="0.35">
      <c r="A189" s="20" t="s">
        <v>262</v>
      </c>
      <c r="B189" s="10"/>
      <c r="C189" s="77"/>
      <c r="D189" s="84"/>
      <c r="E189" s="57">
        <f t="shared" si="21"/>
        <v>0</v>
      </c>
      <c r="F189" s="45"/>
    </row>
    <row r="190" spans="1:6" ht="12.75" customHeight="1" thickBot="1" x14ac:dyDescent="0.3">
      <c r="A190" s="26"/>
      <c r="B190" s="36"/>
      <c r="C190" s="78"/>
      <c r="D190" s="85" t="s">
        <v>7</v>
      </c>
      <c r="E190" s="58">
        <f>SUM(E182:E189)</f>
        <v>0</v>
      </c>
      <c r="F190" s="59">
        <f>E190</f>
        <v>0</v>
      </c>
    </row>
    <row r="191" spans="1:6" ht="17.100000000000001" customHeight="1" thickBot="1" x14ac:dyDescent="0.3">
      <c r="A191" s="137" t="s">
        <v>242</v>
      </c>
      <c r="B191" s="28"/>
      <c r="C191" s="74" t="s">
        <v>3</v>
      </c>
      <c r="D191" s="81" t="s">
        <v>5</v>
      </c>
      <c r="E191" s="103" t="s">
        <v>6</v>
      </c>
      <c r="F191" s="42"/>
    </row>
    <row r="192" spans="1:6" ht="14.4" x14ac:dyDescent="0.3">
      <c r="A192" s="20" t="s">
        <v>186</v>
      </c>
      <c r="B192" s="9"/>
      <c r="C192" s="87"/>
      <c r="D192" s="82"/>
      <c r="E192" s="62">
        <f t="shared" ref="E192:E194" si="22">D192*C192</f>
        <v>0</v>
      </c>
      <c r="F192" s="42"/>
    </row>
    <row r="193" spans="1:6" ht="14.4" x14ac:dyDescent="0.3">
      <c r="A193" s="20" t="s">
        <v>187</v>
      </c>
      <c r="B193" s="9"/>
      <c r="C193" s="87"/>
      <c r="D193" s="82"/>
      <c r="E193" s="63">
        <f t="shared" si="22"/>
        <v>0</v>
      </c>
      <c r="F193" s="42"/>
    </row>
    <row r="194" spans="1:6" ht="15" thickBot="1" x14ac:dyDescent="0.35">
      <c r="A194" s="20" t="s">
        <v>188</v>
      </c>
      <c r="B194" s="9"/>
      <c r="C194" s="77"/>
      <c r="D194" s="84"/>
      <c r="E194" s="57">
        <f t="shared" si="22"/>
        <v>0</v>
      </c>
      <c r="F194" s="42"/>
    </row>
    <row r="195" spans="1:6" ht="13.8" thickBot="1" x14ac:dyDescent="0.3">
      <c r="A195" s="26"/>
      <c r="B195" s="36"/>
      <c r="C195" s="78"/>
      <c r="D195" s="85" t="s">
        <v>7</v>
      </c>
      <c r="E195" s="58">
        <f>SUM(E192:E194)</f>
        <v>0</v>
      </c>
      <c r="F195" s="59">
        <f t="shared" ref="F195" si="23">E195</f>
        <v>0</v>
      </c>
    </row>
    <row r="196" spans="1:6" ht="15.6" customHeight="1" thickBot="1" x14ac:dyDescent="0.3">
      <c r="A196" s="137" t="s">
        <v>189</v>
      </c>
      <c r="B196" s="28"/>
      <c r="C196" s="74" t="s">
        <v>3</v>
      </c>
      <c r="D196" s="81" t="s">
        <v>5</v>
      </c>
      <c r="E196" s="103" t="s">
        <v>6</v>
      </c>
      <c r="F196" s="42"/>
    </row>
    <row r="197" spans="1:6" ht="14.4" x14ac:dyDescent="0.3">
      <c r="A197" s="20" t="s">
        <v>190</v>
      </c>
      <c r="B197" s="9"/>
      <c r="C197" s="87"/>
      <c r="D197" s="82"/>
      <c r="E197" s="62">
        <f t="shared" ref="E197:E200" si="24">D197*C197</f>
        <v>0</v>
      </c>
      <c r="F197" s="42"/>
    </row>
    <row r="198" spans="1:6" ht="14.4" x14ac:dyDescent="0.3">
      <c r="A198" s="20" t="s">
        <v>191</v>
      </c>
      <c r="B198" s="9"/>
      <c r="C198" s="87"/>
      <c r="D198" s="82"/>
      <c r="E198" s="63">
        <f t="shared" si="24"/>
        <v>0</v>
      </c>
      <c r="F198" s="42"/>
    </row>
    <row r="199" spans="1:6" ht="14.4" x14ac:dyDescent="0.3">
      <c r="A199" s="20" t="s">
        <v>192</v>
      </c>
      <c r="B199" s="10"/>
      <c r="C199" s="92"/>
      <c r="D199" s="100"/>
      <c r="E199" s="63">
        <f t="shared" si="24"/>
        <v>0</v>
      </c>
      <c r="F199" s="42"/>
    </row>
    <row r="200" spans="1:6" ht="15" thickBot="1" x14ac:dyDescent="0.35">
      <c r="A200" s="20" t="s">
        <v>193</v>
      </c>
      <c r="B200" s="10"/>
      <c r="C200" s="77"/>
      <c r="D200" s="84"/>
      <c r="E200" s="57">
        <f t="shared" si="24"/>
        <v>0</v>
      </c>
      <c r="F200" s="42"/>
    </row>
    <row r="201" spans="1:6" ht="13.8" thickBot="1" x14ac:dyDescent="0.3">
      <c r="A201" s="26"/>
      <c r="B201" s="36"/>
      <c r="C201" s="78"/>
      <c r="D201" s="85" t="s">
        <v>7</v>
      </c>
      <c r="E201" s="58">
        <f>SUM(E197:E200)</f>
        <v>0</v>
      </c>
      <c r="F201" s="59">
        <f>E201</f>
        <v>0</v>
      </c>
    </row>
    <row r="202" spans="1:6" ht="16.5" customHeight="1" thickBot="1" x14ac:dyDescent="0.3">
      <c r="A202" s="125" t="s">
        <v>194</v>
      </c>
      <c r="B202" s="28"/>
      <c r="C202" s="74" t="s">
        <v>3</v>
      </c>
      <c r="D202" s="81" t="s">
        <v>5</v>
      </c>
      <c r="E202" s="103" t="s">
        <v>6</v>
      </c>
      <c r="F202" s="42"/>
    </row>
    <row r="203" spans="1:6" ht="14.4" x14ac:dyDescent="0.3">
      <c r="A203" s="20" t="s">
        <v>195</v>
      </c>
      <c r="B203" s="9"/>
      <c r="C203" s="87"/>
      <c r="D203" s="82"/>
      <c r="E203" s="63">
        <f t="shared" ref="E203" si="25">D203*C203</f>
        <v>0</v>
      </c>
      <c r="F203" s="42"/>
    </row>
    <row r="204" spans="1:6" ht="14.4" x14ac:dyDescent="0.3">
      <c r="A204" s="20" t="s">
        <v>196</v>
      </c>
      <c r="B204" s="111"/>
      <c r="C204" s="109"/>
      <c r="D204" s="110"/>
      <c r="E204" s="107"/>
      <c r="F204" s="42"/>
    </row>
    <row r="205" spans="1:6" ht="14.4" x14ac:dyDescent="0.3">
      <c r="A205" s="145" t="s">
        <v>197</v>
      </c>
      <c r="B205" s="9"/>
      <c r="C205" s="87"/>
      <c r="D205" s="82"/>
      <c r="E205" s="63">
        <f t="shared" ref="E205:E208" si="26">D205*C205</f>
        <v>0</v>
      </c>
      <c r="F205" s="42"/>
    </row>
    <row r="206" spans="1:6" ht="14.4" x14ac:dyDescent="0.3">
      <c r="A206" s="145" t="s">
        <v>277</v>
      </c>
      <c r="B206" s="9"/>
      <c r="C206" s="87"/>
      <c r="D206" s="82"/>
      <c r="E206" s="63">
        <f t="shared" si="26"/>
        <v>0</v>
      </c>
      <c r="F206" s="42"/>
    </row>
    <row r="207" spans="1:6" ht="14.4" x14ac:dyDescent="0.3">
      <c r="A207" s="145" t="s">
        <v>278</v>
      </c>
      <c r="B207" s="9"/>
      <c r="C207" s="87"/>
      <c r="D207" s="82"/>
      <c r="E207" s="63">
        <f t="shared" si="26"/>
        <v>0</v>
      </c>
      <c r="F207" s="42"/>
    </row>
    <row r="208" spans="1:6" ht="15" thickBot="1" x14ac:dyDescent="0.35">
      <c r="A208" s="145" t="s">
        <v>279</v>
      </c>
      <c r="B208" s="9"/>
      <c r="C208" s="105"/>
      <c r="D208" s="106"/>
      <c r="E208" s="63">
        <f t="shared" si="26"/>
        <v>0</v>
      </c>
      <c r="F208" s="42"/>
    </row>
    <row r="209" spans="1:6" ht="13.8" thickBot="1" x14ac:dyDescent="0.3">
      <c r="A209" s="26"/>
      <c r="B209" s="108"/>
      <c r="C209" s="78"/>
      <c r="D209" s="85" t="s">
        <v>7</v>
      </c>
      <c r="E209" s="58">
        <f>SUM(E203:E208)</f>
        <v>0</v>
      </c>
      <c r="F209" s="59">
        <f>E209</f>
        <v>0</v>
      </c>
    </row>
    <row r="210" spans="1:6" ht="14.4" customHeight="1" thickBot="1" x14ac:dyDescent="0.3">
      <c r="A210" s="137" t="s">
        <v>104</v>
      </c>
      <c r="B210" s="28"/>
      <c r="C210" s="74" t="s">
        <v>3</v>
      </c>
      <c r="D210" s="81" t="s">
        <v>5</v>
      </c>
      <c r="E210" s="103" t="s">
        <v>6</v>
      </c>
      <c r="F210" s="42"/>
    </row>
    <row r="211" spans="1:6" ht="14.4" x14ac:dyDescent="0.3">
      <c r="A211" s="20" t="s">
        <v>105</v>
      </c>
      <c r="B211" s="9"/>
      <c r="C211" s="87"/>
      <c r="D211" s="82"/>
      <c r="E211" s="63">
        <f t="shared" ref="E211:E212" si="27">D211*C211</f>
        <v>0</v>
      </c>
      <c r="F211" s="42"/>
    </row>
    <row r="212" spans="1:6" ht="15" thickBot="1" x14ac:dyDescent="0.35">
      <c r="A212" s="104" t="s">
        <v>207</v>
      </c>
      <c r="B212" s="13"/>
      <c r="C212" s="105"/>
      <c r="D212" s="106"/>
      <c r="E212" s="57">
        <f t="shared" si="27"/>
        <v>0</v>
      </c>
      <c r="F212" s="117"/>
    </row>
    <row r="213" spans="1:6" ht="13.8" thickBot="1" x14ac:dyDescent="0.3">
      <c r="A213" s="26"/>
      <c r="B213" s="36"/>
      <c r="C213" s="78"/>
      <c r="D213" s="85" t="s">
        <v>7</v>
      </c>
      <c r="E213" s="58">
        <f>SUM(E211:E212)</f>
        <v>0</v>
      </c>
      <c r="F213" s="59">
        <f>E213</f>
        <v>0</v>
      </c>
    </row>
    <row r="214" spans="1:6" ht="15.3" customHeight="1" thickBot="1" x14ac:dyDescent="0.3">
      <c r="A214" s="137" t="s">
        <v>106</v>
      </c>
      <c r="B214" s="28"/>
      <c r="C214" s="74" t="s">
        <v>3</v>
      </c>
      <c r="D214" s="81" t="s">
        <v>5</v>
      </c>
      <c r="E214" s="103" t="s">
        <v>6</v>
      </c>
      <c r="F214" s="42"/>
    </row>
    <row r="215" spans="1:6" ht="14.4" x14ac:dyDescent="0.3">
      <c r="A215" s="20" t="s">
        <v>107</v>
      </c>
      <c r="B215" s="9"/>
      <c r="C215" s="92"/>
      <c r="D215" s="100"/>
      <c r="E215" s="62">
        <f t="shared" ref="E215:E221" si="28">D215*C215</f>
        <v>0</v>
      </c>
      <c r="F215" s="42"/>
    </row>
    <row r="216" spans="1:6" ht="14.4" x14ac:dyDescent="0.3">
      <c r="A216" s="20" t="s">
        <v>108</v>
      </c>
      <c r="B216" s="10"/>
      <c r="C216" s="92"/>
      <c r="D216" s="100"/>
      <c r="E216" s="63">
        <f t="shared" si="28"/>
        <v>0</v>
      </c>
      <c r="F216" s="42"/>
    </row>
    <row r="217" spans="1:6" ht="14.4" x14ac:dyDescent="0.3">
      <c r="A217" s="20" t="s">
        <v>109</v>
      </c>
      <c r="B217" s="10"/>
      <c r="C217" s="92"/>
      <c r="D217" s="100"/>
      <c r="E217" s="63">
        <f t="shared" si="28"/>
        <v>0</v>
      </c>
      <c r="F217" s="42"/>
    </row>
    <row r="218" spans="1:6" ht="14.4" x14ac:dyDescent="0.3">
      <c r="A218" s="20" t="s">
        <v>258</v>
      </c>
      <c r="B218" s="10"/>
      <c r="C218" s="92"/>
      <c r="D218" s="100"/>
      <c r="E218" s="63">
        <f t="shared" si="28"/>
        <v>0</v>
      </c>
      <c r="F218" s="42"/>
    </row>
    <row r="219" spans="1:6" ht="14.4" x14ac:dyDescent="0.3">
      <c r="A219" s="20" t="s">
        <v>110</v>
      </c>
      <c r="B219" s="10"/>
      <c r="C219" s="92"/>
      <c r="D219" s="100"/>
      <c r="E219" s="63">
        <f t="shared" si="28"/>
        <v>0</v>
      </c>
      <c r="F219" s="42"/>
    </row>
    <row r="220" spans="1:6" ht="14.4" x14ac:dyDescent="0.3">
      <c r="A220" s="20" t="s">
        <v>111</v>
      </c>
      <c r="B220" s="10"/>
      <c r="C220" s="92"/>
      <c r="D220" s="100"/>
      <c r="E220" s="63">
        <f t="shared" si="28"/>
        <v>0</v>
      </c>
      <c r="F220" s="42"/>
    </row>
    <row r="221" spans="1:6" ht="15" thickBot="1" x14ac:dyDescent="0.35">
      <c r="A221" s="104" t="s">
        <v>208</v>
      </c>
      <c r="B221" s="13"/>
      <c r="C221" s="105"/>
      <c r="D221" s="106"/>
      <c r="E221" s="57">
        <f t="shared" si="28"/>
        <v>0</v>
      </c>
      <c r="F221" s="117"/>
    </row>
    <row r="222" spans="1:6" ht="13.8" thickBot="1" x14ac:dyDescent="0.3">
      <c r="A222" s="26"/>
      <c r="B222" s="36"/>
      <c r="C222" s="78"/>
      <c r="D222" s="85" t="s">
        <v>7</v>
      </c>
      <c r="E222" s="58">
        <f>SUM(E215:E221)</f>
        <v>0</v>
      </c>
      <c r="F222" s="59">
        <f>E222</f>
        <v>0</v>
      </c>
    </row>
    <row r="223" spans="1:6" ht="15.9" customHeight="1" thickBot="1" x14ac:dyDescent="0.3">
      <c r="A223" s="137" t="s">
        <v>210</v>
      </c>
      <c r="B223" s="28"/>
      <c r="C223" s="74" t="s">
        <v>3</v>
      </c>
      <c r="D223" s="81" t="s">
        <v>5</v>
      </c>
      <c r="E223" s="103" t="s">
        <v>6</v>
      </c>
      <c r="F223" s="42"/>
    </row>
    <row r="224" spans="1:6" ht="14.4" x14ac:dyDescent="0.3">
      <c r="A224" s="20" t="s">
        <v>112</v>
      </c>
      <c r="B224" s="9"/>
      <c r="C224" s="92"/>
      <c r="D224" s="100"/>
      <c r="E224" s="62">
        <f t="shared" ref="E224:E232" si="29">D224*C224</f>
        <v>0</v>
      </c>
      <c r="F224" s="42"/>
    </row>
    <row r="225" spans="1:6" ht="14.4" x14ac:dyDescent="0.3">
      <c r="A225" s="20" t="s">
        <v>113</v>
      </c>
      <c r="B225" s="10"/>
      <c r="C225" s="92"/>
      <c r="D225" s="100"/>
      <c r="E225" s="63">
        <f t="shared" si="29"/>
        <v>0</v>
      </c>
      <c r="F225" s="42"/>
    </row>
    <row r="226" spans="1:6" ht="14.4" x14ac:dyDescent="0.3">
      <c r="A226" s="20" t="s">
        <v>114</v>
      </c>
      <c r="B226" s="10"/>
      <c r="C226" s="92"/>
      <c r="D226" s="100"/>
      <c r="E226" s="63">
        <f t="shared" si="29"/>
        <v>0</v>
      </c>
      <c r="F226" s="42"/>
    </row>
    <row r="227" spans="1:6" ht="14.4" x14ac:dyDescent="0.3">
      <c r="A227" s="20" t="s">
        <v>198</v>
      </c>
      <c r="B227" s="118"/>
      <c r="C227" s="119"/>
      <c r="D227" s="120"/>
      <c r="E227" s="107"/>
      <c r="F227" s="42"/>
    </row>
    <row r="228" spans="1:6" ht="14.4" x14ac:dyDescent="0.3">
      <c r="A228" s="20" t="s">
        <v>199</v>
      </c>
      <c r="B228" s="10"/>
      <c r="C228" s="92"/>
      <c r="D228" s="100"/>
      <c r="E228" s="63">
        <f t="shared" si="29"/>
        <v>0</v>
      </c>
      <c r="F228" s="42"/>
    </row>
    <row r="229" spans="1:6" ht="14.4" x14ac:dyDescent="0.3">
      <c r="A229" s="20" t="s">
        <v>200</v>
      </c>
      <c r="B229" s="10"/>
      <c r="C229" s="92"/>
      <c r="D229" s="100"/>
      <c r="E229" s="63">
        <f t="shared" si="29"/>
        <v>0</v>
      </c>
      <c r="F229" s="42"/>
    </row>
    <row r="230" spans="1:6" ht="14.4" x14ac:dyDescent="0.3">
      <c r="A230" s="20" t="s">
        <v>201</v>
      </c>
      <c r="B230" s="10"/>
      <c r="C230" s="92"/>
      <c r="D230" s="100"/>
      <c r="E230" s="63">
        <f t="shared" si="29"/>
        <v>0</v>
      </c>
      <c r="F230" s="42"/>
    </row>
    <row r="231" spans="1:6" ht="14.4" x14ac:dyDescent="0.3">
      <c r="A231" s="20" t="s">
        <v>202</v>
      </c>
      <c r="B231" s="10"/>
      <c r="C231" s="92"/>
      <c r="D231" s="100"/>
      <c r="E231" s="63">
        <f t="shared" si="29"/>
        <v>0</v>
      </c>
      <c r="F231" s="42"/>
    </row>
    <row r="232" spans="1:6" ht="15" thickBot="1" x14ac:dyDescent="0.35">
      <c r="A232" s="20" t="s">
        <v>203</v>
      </c>
      <c r="B232" s="10"/>
      <c r="C232" s="105"/>
      <c r="D232" s="106"/>
      <c r="E232" s="57">
        <f t="shared" si="29"/>
        <v>0</v>
      </c>
      <c r="F232" s="42"/>
    </row>
    <row r="233" spans="1:6" ht="13.8" thickBot="1" x14ac:dyDescent="0.3">
      <c r="A233" s="26"/>
      <c r="B233" s="36"/>
      <c r="C233" s="78"/>
      <c r="D233" s="85" t="s">
        <v>7</v>
      </c>
      <c r="E233" s="58">
        <f>SUM(E224:E232)</f>
        <v>0</v>
      </c>
      <c r="F233" s="59">
        <f>E233</f>
        <v>0</v>
      </c>
    </row>
    <row r="234" spans="1:6" ht="17.100000000000001" customHeight="1" thickBot="1" x14ac:dyDescent="0.3">
      <c r="A234" s="137" t="s">
        <v>115</v>
      </c>
      <c r="B234" s="28"/>
      <c r="C234" s="74" t="s">
        <v>3</v>
      </c>
      <c r="D234" s="81" t="s">
        <v>5</v>
      </c>
      <c r="E234" s="103" t="s">
        <v>6</v>
      </c>
      <c r="F234" s="42"/>
    </row>
    <row r="235" spans="1:6" ht="15" thickBot="1" x14ac:dyDescent="0.35">
      <c r="A235" s="20" t="s">
        <v>116</v>
      </c>
      <c r="B235" s="9"/>
      <c r="C235" s="93"/>
      <c r="D235" s="101"/>
      <c r="E235" s="64">
        <f t="shared" ref="E235" si="30">D235*C235</f>
        <v>0</v>
      </c>
      <c r="F235" s="42"/>
    </row>
    <row r="236" spans="1:6" ht="13.8" thickBot="1" x14ac:dyDescent="0.3">
      <c r="A236" s="34"/>
      <c r="B236" s="36"/>
      <c r="C236" s="78"/>
      <c r="D236" s="85" t="s">
        <v>7</v>
      </c>
      <c r="E236" s="58">
        <f>SUM(E235)</f>
        <v>0</v>
      </c>
      <c r="F236" s="59">
        <f>E236</f>
        <v>0</v>
      </c>
    </row>
    <row r="237" spans="1:6" ht="16.5" customHeight="1" thickBot="1" x14ac:dyDescent="0.3">
      <c r="A237" s="137" t="s">
        <v>117</v>
      </c>
      <c r="B237" s="136"/>
      <c r="C237" s="74" t="s">
        <v>3</v>
      </c>
      <c r="D237" s="81" t="s">
        <v>5</v>
      </c>
      <c r="E237" s="103" t="s">
        <v>6</v>
      </c>
      <c r="F237" s="42"/>
    </row>
    <row r="238" spans="1:6" ht="15" thickBot="1" x14ac:dyDescent="0.35">
      <c r="A238" s="20" t="s">
        <v>118</v>
      </c>
      <c r="B238" s="11"/>
      <c r="C238" s="77"/>
      <c r="D238" s="95"/>
      <c r="E238" s="65">
        <f t="shared" ref="E238" si="31">D238*C238</f>
        <v>0</v>
      </c>
      <c r="F238" s="47"/>
    </row>
    <row r="239" spans="1:6" ht="13.8" thickBot="1" x14ac:dyDescent="0.3">
      <c r="A239" s="35"/>
      <c r="B239" s="36"/>
      <c r="C239" s="78"/>
      <c r="D239" s="85" t="s">
        <v>7</v>
      </c>
      <c r="E239" s="58">
        <f>SUM(E238)</f>
        <v>0</v>
      </c>
      <c r="F239" s="59">
        <f>E239</f>
        <v>0</v>
      </c>
    </row>
    <row r="240" spans="1:6" ht="21.3" customHeight="1" thickBot="1" x14ac:dyDescent="0.3">
      <c r="A240" s="172" t="s">
        <v>0</v>
      </c>
      <c r="B240" s="173"/>
      <c r="C240" s="173"/>
      <c r="D240" s="173"/>
      <c r="E240" s="174"/>
      <c r="F240" s="144">
        <f>SUM(F65:F239)</f>
        <v>0</v>
      </c>
    </row>
    <row r="241" spans="1:6" ht="6.3" customHeight="1" thickBot="1" x14ac:dyDescent="0.3">
      <c r="A241" s="70"/>
      <c r="B241" s="71"/>
      <c r="C241" s="72"/>
      <c r="D241" s="73"/>
      <c r="E241" s="73"/>
      <c r="F241" s="43"/>
    </row>
    <row r="242" spans="1:6" ht="24.3" customHeight="1" thickBot="1" x14ac:dyDescent="0.3">
      <c r="A242" s="172" t="s">
        <v>225</v>
      </c>
      <c r="B242" s="173"/>
      <c r="C242" s="173"/>
      <c r="D242" s="173"/>
      <c r="E242" s="174"/>
      <c r="F242" s="135">
        <f>SUM(F62-F240)</f>
        <v>0</v>
      </c>
    </row>
  </sheetData>
  <mergeCells count="6">
    <mergeCell ref="A242:E242"/>
    <mergeCell ref="A240:E240"/>
    <mergeCell ref="A1:F1"/>
    <mergeCell ref="C4:E4"/>
    <mergeCell ref="C3:E3"/>
    <mergeCell ref="A62:E62"/>
  </mergeCells>
  <phoneticPr fontId="1" type="noConversion"/>
  <hyperlinks>
    <hyperlink ref="A5" location="'Guide to completion'!B24" display="1. GOVERNMENT GRANTS" xr:uid="{00000000-0004-0000-0100-000000000000}"/>
    <hyperlink ref="A11" location="'Guide to completion'!B26" display="2. COMMERCIAL PARTNERSHIPS" xr:uid="{00000000-0004-0000-0100-000001000000}"/>
    <hyperlink ref="A16" location="'Guide to completion'!B28" display="3. REGISTRATION FEES (Gross Income)" xr:uid="{00000000-0004-0000-0100-000002000000}"/>
    <hyperlink ref="A31" location="'Guide to completion'!B30" display="4. MERCHANDISING (Gross Income)" xr:uid="{00000000-0004-0000-0100-000003000000}"/>
    <hyperlink ref="A39" location="'Guide to completion'!B32" display="5. EXHIBITION INCOME" xr:uid="{00000000-0004-0000-0100-000004000000}"/>
    <hyperlink ref="A42" location="'Guide to completion'!B34" display="6. CONFERENCE DINNER" xr:uid="{00000000-0004-0000-0100-000005000000}"/>
    <hyperlink ref="A45" location="'Guide to completion'!B36" display="7. ACCOMMODATION INCOME (if appropriate)" xr:uid="{00000000-0004-0000-0100-000006000000}"/>
    <hyperlink ref="A52" location="'Guide to completion'!B38" display="8. TRANSPORT INCOME (if appropriate)" xr:uid="{00000000-0004-0000-0100-000007000000}"/>
    <hyperlink ref="A56" location="'Guide to completion'!B40" display="9. BANK PROFITS (Interest on any surplus)" xr:uid="{00000000-0004-0000-0100-000008000000}"/>
    <hyperlink ref="A59" location="'Guide to completion'!B42" display="10. SUPPORT FROM HOST ORGANISATION" xr:uid="{00000000-0004-0000-0100-000009000000}"/>
    <hyperlink ref="A4" location="'Guide to completion'!B19" display="INCOME" xr:uid="{00000000-0004-0000-0100-00000A000000}"/>
    <hyperlink ref="A64" location="'Guide to completion'!B45" display="EXPENDITURE" xr:uid="{00000000-0004-0000-0100-00000B000000}"/>
    <hyperlink ref="A65" location="'Guide to completion'!B46" display="1. PRE BID PERIOD COSTS" xr:uid="{00000000-0004-0000-0100-00000C000000}"/>
    <hyperlink ref="A69" location="'Guide to completion'!B48" display="2. BIDDING PERIOD COSTS" xr:uid="{00000000-0004-0000-0100-00000D000000}"/>
    <hyperlink ref="A78" location="'Guide to completion'!B50" display="3. VENUE ROOM HIRING COSTS - &lt;&lt;Venue Name&gt;&gt;" xr:uid="{00000000-0004-0000-0100-00000E000000}"/>
    <hyperlink ref="A88" location="'Guide to completion'!B52" display="4. ADMINISTRATION COSTS" xr:uid="{00000000-0004-0000-0100-00000F000000}"/>
    <hyperlink ref="A116" location="'Guide to completion'!B58" display="7. ACCOMMODATION" xr:uid="{00000000-0004-0000-0100-000012000000}"/>
    <hyperlink ref="A126" location="'Guide to completion'!B60" display="8. KEYNOTE SPEAKERS &amp; ILS VIP Guests " xr:uid="{00000000-0004-0000-0100-000013000000}"/>
    <hyperlink ref="A130" location="'Guide to completion'!B62" display="9. FOOD AND BEVERAGE" xr:uid="{00000000-0004-0000-0100-000014000000}"/>
    <hyperlink ref="A144" location="'Guide to completion'!B64" display="10. ENTERTAINMENT / DECORATION" xr:uid="{00000000-0004-0000-0100-000015000000}"/>
    <hyperlink ref="A150" location="'Guide to completion'!B66" display="11. DELEGATES" xr:uid="{00000000-0004-0000-0100-000016000000}"/>
    <hyperlink ref="A156" location="'Guide to completion'!B68" display="12. ACCOMPANYING PERSONS" xr:uid="{00000000-0004-0000-0100-000017000000}"/>
    <hyperlink ref="A159" location="'Guide to completion'!B70" display="13. AUDIO VISUAL EQUIPMENT" xr:uid="{00000000-0004-0000-0100-000018000000}"/>
    <hyperlink ref="A172" location="'Guide to completion'!B72" display="14. MARKETING" xr:uid="{00000000-0004-0000-0100-000019000000}"/>
    <hyperlink ref="A180" location="'Guide to completion'!B74" display="15. PRINTING" xr:uid="{00000000-0004-0000-0100-00001A000000}"/>
    <hyperlink ref="A191" location="'Guide to completion'!B76" display="16. COMMERCIAL PARTNERSHIP ENGAGEMENT" xr:uid="{00000000-0004-0000-0100-00001B000000}"/>
    <hyperlink ref="A196" location="'Guide to completion'!B78" display="17. EXHIBITION" xr:uid="{00000000-0004-0000-0100-00001C000000}"/>
    <hyperlink ref="A202" location="'Guide to completion'!B80" display="18. MERCHANDISING (Costs)" xr:uid="{00000000-0004-0000-0100-00001D000000}"/>
    <hyperlink ref="A210" location="'Guide to completion'!B82" display="19. SECURITY AND SAFETY" xr:uid="{00000000-0004-0000-0100-00001E000000}"/>
    <hyperlink ref="A214" location="'Guide to completion'!B84" display="20. MISCELLANEOUS" xr:uid="{00000000-0004-0000-0100-00001F000000}"/>
    <hyperlink ref="A223" location="'Guide to completion'!B86" display="21. LOCAL ORGANISING COMMITTEE EXPENSES" xr:uid="{00000000-0004-0000-0100-000020000000}"/>
    <hyperlink ref="A234" location="'Guide to completion'!B86" display="22. BANK COSTS" xr:uid="{00000000-0004-0000-0100-000021000000}"/>
    <hyperlink ref="A237" location="'Guide to completion'!B88" display="23. CONTINGENCIES" xr:uid="{00000000-0004-0000-0100-000022000000}"/>
    <hyperlink ref="A98" location="'Guide to completion'!B54" display="5. INTERNATIONAL TRANSPORT" xr:uid="{92075FA2-1895-40FB-842D-C8BA08B92E5B}"/>
    <hyperlink ref="A106" location="'Guide to completion'!B56" display="6.LOCAL TRANSPORT" xr:uid="{EB482848-5FA0-4D99-8479-9A80711677AD}"/>
  </hyperlinks>
  <printOptions horizontalCentered="1"/>
  <pageMargins left="0.15748031496062992" right="0.15748031496062992" top="0.59055118110236227" bottom="0.59055118110236227" header="0.39370078740157483" footer="0.39370078740157483"/>
  <pageSetup paperSize="9" fitToHeight="0" orientation="landscape" r:id="rId1"/>
  <headerFooter alignWithMargins="0">
    <oddHeader>&amp;C&amp;A</oddHeader>
    <oddFooter>&amp;CPage &amp;P of &amp;N</oddFooter>
  </headerFooter>
  <rowBreaks count="8" manualBreakCount="8">
    <brk id="30" max="5" man="1"/>
    <brk id="62" max="5" man="1"/>
    <brk id="87" max="5" man="1"/>
    <brk id="115" max="5" man="1"/>
    <brk id="143" max="5" man="1"/>
    <brk id="171" max="5" man="1"/>
    <brk id="195" max="5" man="1"/>
    <brk id="222" max="5"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WCDP 2029 Financial Plan</vt:lpstr>
      <vt:lpstr>'WCDP 2029 Financial Plan'!Print_Area</vt:lpstr>
      <vt:lpstr>'WCDP 2029 Financial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j.martin@ilsf.org</dc:creator>
  <cp:lastModifiedBy>Harald VERVAECKE</cp:lastModifiedBy>
  <cp:lastPrinted>2017-10-19T17:32:06Z</cp:lastPrinted>
  <dcterms:created xsi:type="dcterms:W3CDTF">2008-09-29T01:22:54Z</dcterms:created>
  <dcterms:modified xsi:type="dcterms:W3CDTF">2025-12-22T12:58:51Z</dcterms:modified>
</cp:coreProperties>
</file>